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0" i="1" l="1"/>
  <c r="L592" i="1"/>
  <c r="L573" i="1"/>
  <c r="L563" i="1"/>
  <c r="L550" i="1"/>
  <c r="L531" i="1"/>
  <c r="L521" i="1"/>
  <c r="L508" i="1"/>
  <c r="L489" i="1"/>
  <c r="L479" i="1"/>
  <c r="L466" i="1"/>
  <c r="L447" i="1"/>
  <c r="L437" i="1"/>
  <c r="L424" i="1"/>
  <c r="L405" i="1"/>
  <c r="L395" i="1"/>
  <c r="L382" i="1"/>
  <c r="L363" i="1"/>
  <c r="L353" i="1"/>
  <c r="L340" i="1"/>
  <c r="L321" i="1"/>
  <c r="L311" i="1"/>
  <c r="L307" i="1"/>
  <c r="L298" i="1"/>
  <c r="L279" i="1"/>
  <c r="L269" i="1"/>
  <c r="L265" i="1"/>
  <c r="L256" i="1"/>
  <c r="L237" i="1"/>
  <c r="L227" i="1"/>
  <c r="L214" i="1"/>
  <c r="L195" i="1"/>
  <c r="L185" i="1"/>
  <c r="L172" i="1"/>
  <c r="L158" i="1"/>
  <c r="L153" i="1"/>
  <c r="L143" i="1"/>
  <c r="L123" i="1"/>
  <c r="L111" i="1"/>
  <c r="L101" i="1"/>
  <c r="L88" i="1"/>
  <c r="L81" i="1"/>
  <c r="L69" i="1"/>
  <c r="L59" i="1"/>
  <c r="L46" i="1"/>
  <c r="L27" i="1"/>
  <c r="L17" i="1"/>
  <c r="B593" i="1" l="1"/>
  <c r="A593" i="1"/>
  <c r="J592" i="1"/>
  <c r="J593" i="1" s="1"/>
  <c r="I592" i="1"/>
  <c r="H592" i="1"/>
  <c r="H593" i="1" s="1"/>
  <c r="G592" i="1"/>
  <c r="F592" i="1"/>
  <c r="F593" i="1" s="1"/>
  <c r="B586" i="1"/>
  <c r="A586" i="1"/>
  <c r="B579" i="1"/>
  <c r="A579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/>
  <c r="H559" i="1"/>
  <c r="G559" i="1"/>
  <c r="G593" i="1"/>
  <c r="F559" i="1"/>
  <c r="B551" i="1"/>
  <c r="A551" i="1"/>
  <c r="J550" i="1"/>
  <c r="J551" i="1" s="1"/>
  <c r="I550" i="1"/>
  <c r="H550" i="1"/>
  <c r="H551" i="1" s="1"/>
  <c r="G550" i="1"/>
  <c r="F550" i="1"/>
  <c r="F551" i="1" s="1"/>
  <c r="B544" i="1"/>
  <c r="A544" i="1"/>
  <c r="B537" i="1"/>
  <c r="A537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I551" i="1"/>
  <c r="H517" i="1"/>
  <c r="G517" i="1"/>
  <c r="G551" i="1"/>
  <c r="F517" i="1"/>
  <c r="B509" i="1"/>
  <c r="A509" i="1"/>
  <c r="J508" i="1"/>
  <c r="J509" i="1" s="1"/>
  <c r="I508" i="1"/>
  <c r="H508" i="1"/>
  <c r="H509" i="1" s="1"/>
  <c r="G508" i="1"/>
  <c r="F508" i="1"/>
  <c r="F509" i="1" s="1"/>
  <c r="B502" i="1"/>
  <c r="A502" i="1"/>
  <c r="B495" i="1"/>
  <c r="A495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I509" i="1"/>
  <c r="H475" i="1"/>
  <c r="G475" i="1"/>
  <c r="G509" i="1"/>
  <c r="F475" i="1"/>
  <c r="B467" i="1"/>
  <c r="A467" i="1"/>
  <c r="J466" i="1"/>
  <c r="I466" i="1"/>
  <c r="H466" i="1"/>
  <c r="G466" i="1"/>
  <c r="F466" i="1"/>
  <c r="B460" i="1"/>
  <c r="A460" i="1"/>
  <c r="B453" i="1"/>
  <c r="A453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/>
  <c r="I433" i="1"/>
  <c r="I467" i="1"/>
  <c r="H433" i="1"/>
  <c r="H467" i="1"/>
  <c r="G433" i="1"/>
  <c r="G467" i="1"/>
  <c r="F433" i="1"/>
  <c r="F467" i="1"/>
  <c r="B425" i="1"/>
  <c r="A425" i="1"/>
  <c r="J424" i="1"/>
  <c r="J425" i="1" s="1"/>
  <c r="I424" i="1"/>
  <c r="H424" i="1"/>
  <c r="H425" i="1" s="1"/>
  <c r="G424" i="1"/>
  <c r="F424" i="1"/>
  <c r="F425" i="1" s="1"/>
  <c r="B418" i="1"/>
  <c r="A418" i="1"/>
  <c r="B411" i="1"/>
  <c r="A411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/>
  <c r="H391" i="1"/>
  <c r="G391" i="1"/>
  <c r="G425" i="1"/>
  <c r="F391" i="1"/>
  <c r="B383" i="1"/>
  <c r="A383" i="1"/>
  <c r="J382" i="1"/>
  <c r="J383" i="1" s="1"/>
  <c r="I382" i="1"/>
  <c r="H382" i="1"/>
  <c r="H383" i="1" s="1"/>
  <c r="G382" i="1"/>
  <c r="F382" i="1"/>
  <c r="F383" i="1" s="1"/>
  <c r="B376" i="1"/>
  <c r="A376" i="1"/>
  <c r="B369" i="1"/>
  <c r="A369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I383" i="1"/>
  <c r="H349" i="1"/>
  <c r="G349" i="1"/>
  <c r="G383" i="1"/>
  <c r="F349" i="1"/>
  <c r="B341" i="1"/>
  <c r="A341" i="1"/>
  <c r="J340" i="1"/>
  <c r="J341" i="1" s="1"/>
  <c r="I340" i="1"/>
  <c r="H340" i="1"/>
  <c r="H341" i="1" s="1"/>
  <c r="G340" i="1"/>
  <c r="F340" i="1"/>
  <c r="F341" i="1" s="1"/>
  <c r="B334" i="1"/>
  <c r="A334" i="1"/>
  <c r="B327" i="1"/>
  <c r="A327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I307" i="1"/>
  <c r="I341" i="1"/>
  <c r="H307" i="1"/>
  <c r="G307" i="1"/>
  <c r="G341" i="1"/>
  <c r="F307" i="1"/>
  <c r="B299" i="1"/>
  <c r="A299" i="1"/>
  <c r="J298" i="1"/>
  <c r="J299" i="1" s="1"/>
  <c r="I298" i="1"/>
  <c r="H298" i="1"/>
  <c r="H299" i="1" s="1"/>
  <c r="G298" i="1"/>
  <c r="F298" i="1"/>
  <c r="F299" i="1" s="1"/>
  <c r="B292" i="1"/>
  <c r="A292" i="1"/>
  <c r="B285" i="1"/>
  <c r="A285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J265" i="1"/>
  <c r="I265" i="1"/>
  <c r="I299" i="1"/>
  <c r="H265" i="1"/>
  <c r="G265" i="1"/>
  <c r="G299" i="1"/>
  <c r="F265" i="1"/>
  <c r="B257" i="1"/>
  <c r="A257" i="1"/>
  <c r="J256" i="1"/>
  <c r="J257" i="1" s="1"/>
  <c r="I256" i="1"/>
  <c r="H256" i="1"/>
  <c r="H257" i="1" s="1"/>
  <c r="G256" i="1"/>
  <c r="F256" i="1"/>
  <c r="F257" i="1" s="1"/>
  <c r="B250" i="1"/>
  <c r="A250" i="1"/>
  <c r="B243" i="1"/>
  <c r="A243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/>
  <c r="H223" i="1"/>
  <c r="G223" i="1"/>
  <c r="G257" i="1"/>
  <c r="F223" i="1"/>
  <c r="B215" i="1"/>
  <c r="A215" i="1"/>
  <c r="J214" i="1"/>
  <c r="J215" i="1" s="1"/>
  <c r="I214" i="1"/>
  <c r="H214" i="1"/>
  <c r="H215" i="1" s="1"/>
  <c r="G214" i="1"/>
  <c r="F214" i="1"/>
  <c r="F215" i="1" s="1"/>
  <c r="B208" i="1"/>
  <c r="A208" i="1"/>
  <c r="B201" i="1"/>
  <c r="A201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I215" i="1"/>
  <c r="H181" i="1"/>
  <c r="G181" i="1"/>
  <c r="G215" i="1"/>
  <c r="F181" i="1"/>
  <c r="B173" i="1"/>
  <c r="A173" i="1"/>
  <c r="J172" i="1"/>
  <c r="I172" i="1"/>
  <c r="H172" i="1"/>
  <c r="G172" i="1"/>
  <c r="F172" i="1"/>
  <c r="B166" i="1"/>
  <c r="A166" i="1"/>
  <c r="B159" i="1"/>
  <c r="A159" i="1"/>
  <c r="J158" i="1"/>
  <c r="J173" i="1" s="1"/>
  <c r="I158" i="1"/>
  <c r="H158" i="1"/>
  <c r="G158" i="1"/>
  <c r="F158" i="1"/>
  <c r="F173" i="1" s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B117" i="1"/>
  <c r="A117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I131" i="1"/>
  <c r="H97" i="1"/>
  <c r="G97" i="1"/>
  <c r="G131" i="1" s="1"/>
  <c r="F97" i="1"/>
  <c r="B89" i="1"/>
  <c r="A89" i="1"/>
  <c r="J88" i="1"/>
  <c r="I88" i="1"/>
  <c r="H88" i="1"/>
  <c r="G88" i="1"/>
  <c r="G89" i="1" s="1"/>
  <c r="F88" i="1"/>
  <c r="B82" i="1"/>
  <c r="A82" i="1"/>
  <c r="J81" i="1"/>
  <c r="I81" i="1"/>
  <c r="H81" i="1"/>
  <c r="G81" i="1"/>
  <c r="F81" i="1"/>
  <c r="B75" i="1"/>
  <c r="A75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I47" i="1" s="1"/>
  <c r="H46" i="1"/>
  <c r="G46" i="1"/>
  <c r="F46" i="1"/>
  <c r="B40" i="1"/>
  <c r="A40" i="1"/>
  <c r="B33" i="1"/>
  <c r="A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7" i="1" s="1"/>
  <c r="G13" i="1"/>
  <c r="G47" i="1" s="1"/>
  <c r="F13" i="1"/>
  <c r="G173" i="1"/>
  <c r="I173" i="1"/>
  <c r="H131" i="1"/>
  <c r="J131" i="1"/>
  <c r="F131" i="1"/>
  <c r="F89" i="1"/>
  <c r="I89" i="1"/>
  <c r="J47" i="1"/>
  <c r="F47" i="1"/>
  <c r="J89" i="1" l="1"/>
  <c r="J594" i="1" s="1"/>
  <c r="H173" i="1"/>
  <c r="F594" i="1"/>
  <c r="G594" i="1"/>
  <c r="I594" i="1"/>
  <c r="H89" i="1"/>
  <c r="H594" i="1"/>
  <c r="L47" i="1"/>
  <c r="L89" i="1"/>
  <c r="L173" i="1"/>
  <c r="L215" i="1"/>
  <c r="L257" i="1"/>
  <c r="L299" i="1"/>
  <c r="L341" i="1"/>
  <c r="L383" i="1"/>
  <c r="L425" i="1"/>
  <c r="L467" i="1"/>
  <c r="L509" i="1"/>
  <c r="L551" i="1"/>
  <c r="L593" i="1"/>
  <c r="L131" i="1"/>
  <c r="L594" i="1" s="1"/>
</calcChain>
</file>

<file path=xl/sharedStrings.xml><?xml version="1.0" encoding="utf-8"?>
<sst xmlns="http://schemas.openxmlformats.org/spreadsheetml/2006/main" count="641" uniqueCount="115">
  <si>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</si>
  <si>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</si>
  <si>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</si>
  <si>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</si>
  <si>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</si>
  <si>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</si>
  <si>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</si>
  <si>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</si>
  <si>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</si>
  <si>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</si>
  <si>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</si>
  <si>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</si>
  <si>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</si>
  <si>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</si>
  <si>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</si>
  <si>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</si>
  <si>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</si>
  <si>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</si>
  <si>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</si>
  <si>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</si>
  <si>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</si>
  <si>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</si>
  <si>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</si>
  <si>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</si>
  <si>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</si>
  <si>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</si>
  <si>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</si>
  <si>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</si>
  <si>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</si>
  <si>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</si>
  <si>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</si>
  <si>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</si>
  <si>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</si>
  <si>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</si>
  <si>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</si>
  <si>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</si>
  <si>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</si>
  <si>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</si>
  <si>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</si>
  <si>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</si>
  <si>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</si>
  <si>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</si>
  <si>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</si>
  <si>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</si>
  <si>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</si>
  <si>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ГКОУ "Волжская школа-интернат"</t>
  </si>
  <si>
    <t>директор</t>
  </si>
  <si>
    <t>Сазонов А.Е.</t>
  </si>
  <si>
    <t xml:space="preserve">Каша молочная манная жидкая с маслом №311 </t>
  </si>
  <si>
    <t xml:space="preserve">Яйцо вареное </t>
  </si>
  <si>
    <t>Какао с молоком</t>
  </si>
  <si>
    <t>Хлеб пшеничный</t>
  </si>
  <si>
    <r>
      <t>Овощи по сезону (</t>
    </r>
    <r>
      <rPr>
        <b/>
        <sz val="12"/>
        <color indexed="8"/>
        <rFont val="Times New Roman"/>
        <family val="1"/>
        <charset val="204"/>
      </rPr>
      <t>огурец свежий,</t>
    </r>
    <r>
      <rPr>
        <sz val="12"/>
        <color indexed="8"/>
        <rFont val="Times New Roman"/>
        <family val="1"/>
        <charset val="204"/>
      </rPr>
      <t xml:space="preserve"> огурец соленый, капуста квашеная, свекла отварная, помидор свежий, помидор соленый, морковь отварная и т.д.)</t>
    </r>
  </si>
  <si>
    <t>Суп картофельный с бобовыми № 139</t>
  </si>
  <si>
    <t>Рыба тушеная в томате с овощами ТТК № 78 90/30</t>
  </si>
  <si>
    <t>Рис отварной ТТК №69</t>
  </si>
  <si>
    <t>Компот из смеси сухофруктов ТТК №53</t>
  </si>
  <si>
    <t xml:space="preserve">Хлеб пшеничный </t>
  </si>
  <si>
    <t xml:space="preserve">Хлеб пеклеваный </t>
  </si>
  <si>
    <t xml:space="preserve">Каша молочная рисовая вязкая с маслом №302 </t>
  </si>
  <si>
    <t>Кофейный напиток на молоке №692</t>
  </si>
  <si>
    <t>Батон</t>
  </si>
  <si>
    <t>Икра кабачковая №101</t>
  </si>
  <si>
    <t>Суп из овощей №135</t>
  </si>
  <si>
    <t xml:space="preserve">Котлеты ТТК №61 </t>
  </si>
  <si>
    <t>Картофельное пюре с маслом №520</t>
  </si>
  <si>
    <t>Компот из изюма ТТК № 51</t>
  </si>
  <si>
    <t>Каша молочная пшенная вязкая с маслом №302</t>
  </si>
  <si>
    <t>Бутерброд с повидлом №2 40/10/50</t>
  </si>
  <si>
    <t>Чай с молоком или сливками (молоко) №378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</si>
  <si>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 xml:space="preserve">помидор свежий, </t>
    </r>
    <r>
      <rPr>
        <sz val="12"/>
        <color indexed="8"/>
        <rFont val="Times New Roman"/>
        <family val="1"/>
        <charset val="204"/>
      </rPr>
      <t>помидор соленый, морковь отварная и т.д.)</t>
    </r>
  </si>
  <si>
    <t>Суп картофельный №133</t>
  </si>
  <si>
    <t>котлета из говядины с капустой ТТК № 76</t>
  </si>
  <si>
    <t>рагу овощное № 541</t>
  </si>
  <si>
    <t>Компот из свежих плодов ТТК №52</t>
  </si>
  <si>
    <t>Яйцо вареное вкрутую №337</t>
  </si>
  <si>
    <t>Какао с молоком №382</t>
  </si>
  <si>
    <t>Щи из свежей капусты с картофелем № 124</t>
  </si>
  <si>
    <t>Фрикадельки мясные в соусе ТТК № 60 90/30</t>
  </si>
  <si>
    <t>Каша гречневая вязкая №302</t>
  </si>
  <si>
    <t>омлет натуральный №340</t>
  </si>
  <si>
    <t>хлеб пшеничный</t>
  </si>
  <si>
    <t>фрукт</t>
  </si>
  <si>
    <t>Макаронные изделия отварные №516</t>
  </si>
  <si>
    <t>Бутерброд с сыром №3 40/10/10</t>
  </si>
  <si>
    <t>Чай с сахаром и лимоном № 686</t>
  </si>
  <si>
    <t>Кисель из повидла №647</t>
  </si>
  <si>
    <t>Чай с сахаром каркаде № 685</t>
  </si>
  <si>
    <t>Икра морковная № 78</t>
  </si>
  <si>
    <t>Тефтели (1-й вариант) с соусом ТТК №65</t>
  </si>
  <si>
    <t>ТТК №65</t>
  </si>
  <si>
    <t>Каша пшенная вязкая №302</t>
  </si>
  <si>
    <t xml:space="preserve">закуска </t>
  </si>
  <si>
    <t>Бутерброд с сыром № 3 40/10/10</t>
  </si>
  <si>
    <r>
      <t>Овощи по сезону (огурец свежий</t>
    </r>
    <r>
      <rPr>
        <b/>
        <sz val="12"/>
        <color indexed="8"/>
        <rFont val="Times New Roman"/>
        <family val="1"/>
        <charset val="204"/>
      </rPr>
      <t>,</t>
    </r>
    <r>
      <rPr>
        <sz val="12"/>
        <color indexed="8"/>
        <rFont val="Times New Roman"/>
        <family val="1"/>
        <charset val="204"/>
      </rPr>
      <t xml:space="preserve"> огурец соленый, </t>
    </r>
    <r>
      <rPr>
        <b/>
        <sz val="12"/>
        <color indexed="8"/>
        <rFont val="Times New Roman"/>
        <family val="1"/>
        <charset val="204"/>
      </rPr>
      <t>капуста квашеная</t>
    </r>
    <r>
      <rPr>
        <sz val="12"/>
        <color indexed="8"/>
        <rFont val="Times New Roman"/>
        <family val="1"/>
        <charset val="204"/>
      </rPr>
      <t>, свекла отварная, помидор свежий, помидор соленый, морковь отварная и т.д.)</t>
    </r>
  </si>
  <si>
    <t>Суп картофельный с макронными изделиями № 140</t>
  </si>
  <si>
    <t>Картофель отварной с маслом №518</t>
  </si>
  <si>
    <t>Котлета из говядины с капустой ТТК №76</t>
  </si>
  <si>
    <t>Суп молочный с крупой (геркулесовой) №161</t>
  </si>
  <si>
    <t>Бутерброд с маслом №1/2011</t>
  </si>
  <si>
    <t>Котлеты ТТК №61</t>
  </si>
  <si>
    <t>ТТК № 61</t>
  </si>
  <si>
    <t>ТТК № 53</t>
  </si>
  <si>
    <t>Плов из птицы ТТК №54</t>
  </si>
  <si>
    <t>ТТК №67</t>
  </si>
  <si>
    <t>Каша вязкая молочная из риса и пшена Дружба с маслом №175</t>
  </si>
  <si>
    <t>Кофейный напиток на молоке № 692</t>
  </si>
  <si>
    <t>Суп молочный с макаронными изделиями № 160</t>
  </si>
  <si>
    <r>
      <t xml:space="preserve">Овощи по сезону (огурец свежий, огурец соленый, </t>
    </r>
    <r>
      <rPr>
        <b/>
        <sz val="12"/>
        <color indexed="8"/>
        <rFont val="Times New Roman"/>
        <family val="1"/>
        <charset val="204"/>
      </rPr>
      <t>капуста квашеная</t>
    </r>
    <r>
      <rPr>
        <sz val="12"/>
        <color indexed="8"/>
        <rFont val="Times New Roman"/>
        <family val="1"/>
        <charset val="204"/>
      </rPr>
      <t>, свекла отварная, помидор свежий, помидор соленый, морковь отварная и т.д.)</t>
    </r>
  </si>
  <si>
    <r>
      <t xml:space="preserve">Овощи по сезону (огурец свежий, </t>
    </r>
    <r>
      <rPr>
        <b/>
        <sz val="12"/>
        <color indexed="8"/>
        <rFont val="Times New Roman"/>
        <family val="1"/>
        <charset val="204"/>
      </rPr>
      <t>огурец соленый</t>
    </r>
    <r>
      <rPr>
        <sz val="12"/>
        <color indexed="8"/>
        <rFont val="Times New Roman"/>
        <family val="1"/>
        <charset val="204"/>
      </rPr>
      <t>, капуста квашеная, свекла отварная, помидор свежий, помидор соленый, морковь отварная и т.д.)</t>
    </r>
  </si>
  <si>
    <t>Икра морковная №78</t>
  </si>
  <si>
    <t>Бутерброд с повидлом №2 30/10/20</t>
  </si>
  <si>
    <t>Чай с молоком №378</t>
  </si>
  <si>
    <t>Бутерброд с маслом №1 50/10</t>
  </si>
  <si>
    <r>
      <t>Овощи по сезону (</t>
    </r>
    <r>
      <rPr>
        <b/>
        <sz val="12"/>
        <color indexed="8"/>
        <rFont val="Times New Roman"/>
        <family val="1"/>
        <charset val="204"/>
      </rPr>
      <t>огурец свежий,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огурец соленый</t>
    </r>
    <r>
      <rPr>
        <sz val="12"/>
        <color indexed="8"/>
        <rFont val="Times New Roman"/>
        <family val="1"/>
        <charset val="204"/>
      </rPr>
      <t xml:space="preserve">, капуста квашеная, свекла отварная, помидор свежий, </t>
    </r>
    <r>
      <rPr>
        <b/>
        <sz val="12"/>
        <color indexed="8"/>
        <rFont val="Times New Roman"/>
        <family val="1"/>
        <charset val="204"/>
      </rPr>
      <t>помидор соленый</t>
    </r>
    <r>
      <rPr>
        <sz val="12"/>
        <color indexed="8"/>
        <rFont val="Times New Roman"/>
        <family val="1"/>
        <charset val="204"/>
      </rPr>
      <t>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</si>
</sst>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4" x14ac:knownFonts="1">
    <font>
      <sz val="11"/>
      <color theme="1"/>
      <name val="Calibri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63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3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2" borderId="2" xfId="0" applyFill="1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3" borderId="2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22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2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3" xfId="0" applyNumberFormat="1" applyFont="1" applyFill="1" applyBorder="1" applyAlignment="1" applyProtection="1">
      <alignment horizontal="right" vertical="center" wrapText="1"/>
      <protection locked="0"/>
    </xf>
    <xf numFmtId="0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164" fontId="11" fillId="5" borderId="23" xfId="0" applyNumberFormat="1" applyFont="1" applyFill="1" applyBorder="1" applyAlignment="1" applyProtection="1">
      <alignment horizontal="right" vertical="center" wrapText="1"/>
      <protection locked="0"/>
    </xf>
    <xf numFmtId="164" fontId="11" fillId="5" borderId="24" xfId="0" applyNumberFormat="1" applyFont="1" applyFill="1" applyBorder="1" applyAlignment="1" applyProtection="1">
      <alignment horizontal="right" vertical="center" wrapText="1"/>
      <protection locked="0"/>
    </xf>
    <xf numFmtId="164" fontId="11" fillId="5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2" xfId="0" applyFont="1" applyFill="1" applyBorder="1" applyAlignment="1" applyProtection="1">
      <alignment vertical="top" wrapText="1"/>
      <protection locked="0"/>
    </xf>
    <xf numFmtId="0" fontId="11" fillId="5" borderId="2" xfId="0" applyNumberFormat="1" applyFont="1" applyFill="1" applyBorder="1" applyAlignment="1" applyProtection="1">
      <alignment horizontal="left" vertical="center" wrapText="1"/>
    </xf>
    <xf numFmtId="0" fontId="11" fillId="5" borderId="2" xfId="0" applyNumberFormat="1" applyFont="1" applyFill="1" applyBorder="1" applyAlignment="1" applyProtection="1">
      <alignment horizontal="center" vertical="center" wrapText="1"/>
    </xf>
    <xf numFmtId="164" fontId="11" fillId="5" borderId="1" xfId="0" applyNumberFormat="1" applyFont="1" applyFill="1" applyBorder="1" applyAlignment="1" applyProtection="1">
      <alignment horizontal="right" vertical="center" wrapText="1"/>
    </xf>
    <xf numFmtId="164" fontId="11" fillId="5" borderId="22" xfId="0" applyNumberFormat="1" applyFont="1" applyFill="1" applyBorder="1" applyAlignment="1" applyProtection="1">
      <alignment horizontal="right" vertical="center" wrapText="1"/>
    </xf>
    <xf numFmtId="164" fontId="11" fillId="5" borderId="2" xfId="0" applyNumberFormat="1" applyFont="1" applyFill="1" applyBorder="1" applyAlignment="1" applyProtection="1">
      <alignment horizontal="right" vertical="center" wrapText="1"/>
    </xf>
    <xf numFmtId="164" fontId="11" fillId="5" borderId="13" xfId="0" applyNumberFormat="1" applyFont="1" applyFill="1" applyBorder="1" applyAlignment="1" applyProtection="1">
      <alignment horizontal="right" vertical="center" wrapText="1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2" fillId="5" borderId="22" xfId="0" applyFont="1" applyFill="1" applyBorder="1" applyAlignment="1" applyProtection="1">
      <alignment horizontal="center" vertical="top" wrapText="1"/>
      <protection locked="0"/>
    </xf>
    <xf numFmtId="0" fontId="2" fillId="5" borderId="13" xfId="0" applyFont="1" applyFill="1" applyBorder="1" applyAlignment="1" applyProtection="1">
      <alignment horizontal="center" vertical="top" wrapText="1"/>
      <protection locked="0"/>
    </xf>
    <xf numFmtId="0" fontId="6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horizontal="left" wrapText="1"/>
      <protection locked="0"/>
    </xf>
    <xf numFmtId="0" fontId="6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M132" sqref="M13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1.28515625" style="2" customWidth="1"/>
    <col min="13" max="16384" width="9.140625" style="2"/>
  </cols>
  <sheetData>
    <row r="1" spans="1:12" ht="15" x14ac:dyDescent="0.25">
      <c r="A1" s="1" t="s">
        <v>7</v>
      </c>
      <c r="C1" s="85" t="s">
        <v>45</v>
      </c>
      <c r="D1" s="86"/>
      <c r="E1" s="86"/>
      <c r="F1" s="13" t="s">
        <v>16</v>
      </c>
      <c r="G1" s="2" t="s">
        <v>17</v>
      </c>
      <c r="H1" s="87" t="s">
        <v>46</v>
      </c>
      <c r="I1" s="87"/>
      <c r="J1" s="87"/>
      <c r="K1" s="87"/>
    </row>
    <row r="2" spans="1:12" ht="18" x14ac:dyDescent="0.2">
      <c r="A2" s="43" t="s">
        <v>6</v>
      </c>
      <c r="C2" s="2"/>
      <c r="G2" s="2" t="s">
        <v>18</v>
      </c>
      <c r="H2" s="87" t="s">
        <v>47</v>
      </c>
      <c r="I2" s="87"/>
      <c r="J2" s="87"/>
      <c r="K2" s="87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31</v>
      </c>
      <c r="I3" s="55">
        <v>8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200</v>
      </c>
      <c r="G6" s="48">
        <v>5.6</v>
      </c>
      <c r="H6" s="48">
        <v>7.4</v>
      </c>
      <c r="I6" s="48">
        <v>33.6</v>
      </c>
      <c r="J6" s="48">
        <v>223</v>
      </c>
      <c r="K6" s="49">
        <v>311</v>
      </c>
      <c r="L6" s="48"/>
    </row>
    <row r="7" spans="1:12" ht="15" x14ac:dyDescent="0.25">
      <c r="A7" s="25"/>
      <c r="B7" s="16"/>
      <c r="C7" s="11"/>
      <c r="D7" s="6" t="s">
        <v>27</v>
      </c>
      <c r="E7" s="50" t="s">
        <v>49</v>
      </c>
      <c r="F7" s="51">
        <v>64</v>
      </c>
      <c r="G7" s="51">
        <v>5.5</v>
      </c>
      <c r="H7" s="51">
        <v>5</v>
      </c>
      <c r="I7" s="51">
        <v>0.3</v>
      </c>
      <c r="J7" s="51">
        <v>68.599999999999994</v>
      </c>
      <c r="K7" s="52">
        <v>337</v>
      </c>
      <c r="L7" s="51"/>
    </row>
    <row r="8" spans="1:12" ht="15" x14ac:dyDescent="0.25">
      <c r="A8" s="25"/>
      <c r="B8" s="16"/>
      <c r="C8" s="11"/>
      <c r="D8" s="7" t="s">
        <v>22</v>
      </c>
      <c r="E8" s="50" t="s">
        <v>50</v>
      </c>
      <c r="F8" s="51">
        <v>200</v>
      </c>
      <c r="G8" s="51">
        <v>3.8</v>
      </c>
      <c r="H8" s="51">
        <v>3</v>
      </c>
      <c r="I8" s="51">
        <v>24.5</v>
      </c>
      <c r="J8" s="51">
        <v>141.1</v>
      </c>
      <c r="K8" s="52">
        <v>382</v>
      </c>
      <c r="L8" s="51"/>
    </row>
    <row r="9" spans="1:12" ht="15" x14ac:dyDescent="0.25">
      <c r="A9" s="25"/>
      <c r="B9" s="16"/>
      <c r="C9" s="11"/>
      <c r="D9" s="7" t="s">
        <v>23</v>
      </c>
      <c r="E9" s="50" t="s">
        <v>51</v>
      </c>
      <c r="F9" s="51">
        <v>60</v>
      </c>
      <c r="G9" s="51">
        <v>4.5</v>
      </c>
      <c r="H9" s="51">
        <v>0.4</v>
      </c>
      <c r="I9" s="51">
        <v>29.2</v>
      </c>
      <c r="J9" s="51">
        <v>137.80000000000001</v>
      </c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524</v>
      </c>
      <c r="G13" s="21">
        <f>SUM(G6:G12)</f>
        <v>19.399999999999999</v>
      </c>
      <c r="H13" s="21">
        <f>SUM(H6:H12)</f>
        <v>15.8</v>
      </c>
      <c r="I13" s="21">
        <f>SUM(I6:I12)</f>
        <v>87.6</v>
      </c>
      <c r="J13" s="21">
        <f>SUM(J6:J12)</f>
        <v>570.5</v>
      </c>
      <c r="K13" s="27"/>
      <c r="L13" s="21">
        <f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>SUM(L14:L16)</f>
        <v>0</v>
      </c>
    </row>
    <row r="18" spans="1:12" ht="63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9" t="s">
        <v>52</v>
      </c>
      <c r="F18" s="58">
        <v>60</v>
      </c>
      <c r="G18" s="51">
        <v>0.9</v>
      </c>
      <c r="H18" s="51">
        <v>0.1</v>
      </c>
      <c r="I18" s="51">
        <v>5.3</v>
      </c>
      <c r="J18" s="51">
        <v>25.7</v>
      </c>
      <c r="K18" s="52"/>
      <c r="L18" s="51"/>
    </row>
    <row r="19" spans="1:12" ht="15.75" x14ac:dyDescent="0.25">
      <c r="A19" s="25"/>
      <c r="B19" s="16"/>
      <c r="C19" s="11"/>
      <c r="D19" s="7" t="s">
        <v>28</v>
      </c>
      <c r="E19" s="59" t="s">
        <v>53</v>
      </c>
      <c r="F19" s="51">
        <v>200</v>
      </c>
      <c r="G19" s="51">
        <v>4.5999999999999996</v>
      </c>
      <c r="H19" s="51">
        <v>3.3</v>
      </c>
      <c r="I19" s="51">
        <v>15.2</v>
      </c>
      <c r="J19" s="51">
        <v>107.7</v>
      </c>
      <c r="K19" s="52">
        <v>139</v>
      </c>
      <c r="L19" s="51"/>
    </row>
    <row r="20" spans="1:12" ht="31.5" x14ac:dyDescent="0.25">
      <c r="A20" s="25"/>
      <c r="B20" s="16"/>
      <c r="C20" s="11"/>
      <c r="D20" s="7" t="s">
        <v>29</v>
      </c>
      <c r="E20" s="59" t="s">
        <v>54</v>
      </c>
      <c r="F20" s="51">
        <v>120</v>
      </c>
      <c r="G20" s="51">
        <v>17.899999999999999</v>
      </c>
      <c r="H20" s="51">
        <v>11.1</v>
      </c>
      <c r="I20" s="51">
        <v>3.5</v>
      </c>
      <c r="J20" s="51">
        <v>119.5</v>
      </c>
      <c r="K20" s="52">
        <v>78</v>
      </c>
      <c r="L20" s="51"/>
    </row>
    <row r="21" spans="1:12" ht="15.75" x14ac:dyDescent="0.25">
      <c r="A21" s="25"/>
      <c r="B21" s="16"/>
      <c r="C21" s="11"/>
      <c r="D21" s="7" t="s">
        <v>30</v>
      </c>
      <c r="E21" s="59" t="s">
        <v>55</v>
      </c>
      <c r="F21" s="51">
        <v>150</v>
      </c>
      <c r="G21" s="51">
        <v>3.8</v>
      </c>
      <c r="H21" s="51">
        <v>12.4</v>
      </c>
      <c r="I21" s="51">
        <v>38.9</v>
      </c>
      <c r="J21" s="51">
        <v>283.3</v>
      </c>
      <c r="K21" s="52">
        <v>69</v>
      </c>
      <c r="L21" s="51"/>
    </row>
    <row r="22" spans="1:12" ht="15.75" x14ac:dyDescent="0.25">
      <c r="A22" s="25"/>
      <c r="B22" s="16"/>
      <c r="C22" s="11"/>
      <c r="D22" s="7" t="s">
        <v>31</v>
      </c>
      <c r="E22" s="59" t="s">
        <v>56</v>
      </c>
      <c r="F22" s="51">
        <v>200</v>
      </c>
      <c r="G22" s="51">
        <v>0.4</v>
      </c>
      <c r="H22" s="51">
        <v>0</v>
      </c>
      <c r="I22" s="51">
        <v>20.399999999999999</v>
      </c>
      <c r="J22" s="51">
        <v>84</v>
      </c>
      <c r="K22" s="52">
        <v>53</v>
      </c>
      <c r="L22" s="51"/>
    </row>
    <row r="23" spans="1:12" ht="15.75" x14ac:dyDescent="0.25">
      <c r="A23" s="25"/>
      <c r="B23" s="16"/>
      <c r="C23" s="11"/>
      <c r="D23" s="7" t="s">
        <v>32</v>
      </c>
      <c r="E23" s="59" t="s">
        <v>57</v>
      </c>
      <c r="F23" s="51">
        <v>50</v>
      </c>
      <c r="G23" s="51">
        <v>3.7</v>
      </c>
      <c r="H23" s="51">
        <v>0.3</v>
      </c>
      <c r="I23" s="51">
        <v>24.3</v>
      </c>
      <c r="J23" s="51">
        <v>114.8</v>
      </c>
      <c r="K23" s="52"/>
      <c r="L23" s="51"/>
    </row>
    <row r="24" spans="1:12" ht="15.75" x14ac:dyDescent="0.25">
      <c r="A24" s="25"/>
      <c r="B24" s="16"/>
      <c r="C24" s="11"/>
      <c r="D24" s="7" t="s">
        <v>33</v>
      </c>
      <c r="E24" s="59" t="s">
        <v>58</v>
      </c>
      <c r="F24" s="51">
        <v>50</v>
      </c>
      <c r="G24" s="51">
        <v>3.2</v>
      </c>
      <c r="H24" s="51">
        <v>0.4</v>
      </c>
      <c r="I24" s="51">
        <v>20.6</v>
      </c>
      <c r="J24" s="51">
        <v>98.9</v>
      </c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830</v>
      </c>
      <c r="G27" s="21">
        <f>SUM(G18:G26)</f>
        <v>34.5</v>
      </c>
      <c r="H27" s="21">
        <f>SUM(H18:H26)</f>
        <v>27.599999999999998</v>
      </c>
      <c r="I27" s="21">
        <f>SUM(I18:I26)</f>
        <v>128.19999999999999</v>
      </c>
      <c r="J27" s="21">
        <f>SUM(J18:J26)</f>
        <v>833.9</v>
      </c>
      <c r="K27" s="27"/>
      <c r="L27" s="21">
        <f>SUM(L18:L26)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82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/>
      <c r="G32" s="21"/>
      <c r="H32" s="21"/>
      <c r="I32" s="21"/>
      <c r="J32" s="21"/>
      <c r="K32" s="27"/>
      <c r="L32" s="21"/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/>
      <c r="G39" s="21"/>
      <c r="H39" s="21"/>
      <c r="I39" s="21"/>
      <c r="J39" s="21"/>
      <c r="K39" s="27"/>
      <c r="L39" s="21"/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/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35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/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>SUM(L40:L45)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83" t="s">
        <v>4</v>
      </c>
      <c r="D47" s="84"/>
      <c r="E47" s="33"/>
      <c r="F47" s="34">
        <f>F13+F17+F27+F32+F39+F46</f>
        <v>1354</v>
      </c>
      <c r="G47" s="34">
        <f>G13+G17+G27+G32+G39+G46</f>
        <v>53.9</v>
      </c>
      <c r="H47" s="34">
        <f>H13+H17+H27+H32+H39+H46</f>
        <v>43.4</v>
      </c>
      <c r="I47" s="34">
        <f>I13+I17+I27+I32+I39+I46</f>
        <v>215.79999999999998</v>
      </c>
      <c r="J47" s="34">
        <f>J13+J17+J27+J32+J39+J46</f>
        <v>1404.4</v>
      </c>
      <c r="K47" s="35"/>
      <c r="L47" s="34">
        <f>L13+L17+L27+L32+L39+L46</f>
        <v>0</v>
      </c>
    </row>
    <row r="48" spans="1:12" ht="31.5" x14ac:dyDescent="0.25">
      <c r="A48" s="15">
        <v>1</v>
      </c>
      <c r="B48" s="16">
        <v>2</v>
      </c>
      <c r="C48" s="24" t="s">
        <v>20</v>
      </c>
      <c r="D48" s="5" t="s">
        <v>21</v>
      </c>
      <c r="E48" s="60" t="s">
        <v>59</v>
      </c>
      <c r="F48" s="61">
        <v>200</v>
      </c>
      <c r="G48" s="62">
        <v>5.4</v>
      </c>
      <c r="H48" s="62">
        <v>7.4</v>
      </c>
      <c r="I48" s="62">
        <v>43.5</v>
      </c>
      <c r="J48" s="70">
        <v>326.7</v>
      </c>
      <c r="K48" s="49">
        <v>302</v>
      </c>
      <c r="L48" s="48"/>
    </row>
    <row r="49" spans="1:12" ht="15.75" x14ac:dyDescent="0.25">
      <c r="A49" s="15"/>
      <c r="B49" s="16"/>
      <c r="C49" s="11"/>
      <c r="D49" s="6" t="s">
        <v>27</v>
      </c>
      <c r="E49" s="59" t="s">
        <v>84</v>
      </c>
      <c r="F49" s="58">
        <v>60</v>
      </c>
      <c r="G49" s="67">
        <v>4.5999999999999996</v>
      </c>
      <c r="H49" s="67">
        <v>10.5</v>
      </c>
      <c r="I49" s="67">
        <v>14.7</v>
      </c>
      <c r="J49" s="71">
        <v>171.4</v>
      </c>
      <c r="K49" s="52">
        <v>3</v>
      </c>
      <c r="L49" s="51"/>
    </row>
    <row r="50" spans="1:12" ht="15.75" x14ac:dyDescent="0.25">
      <c r="A50" s="15"/>
      <c r="B50" s="16"/>
      <c r="C50" s="11"/>
      <c r="D50" s="7" t="s">
        <v>22</v>
      </c>
      <c r="E50" s="59" t="s">
        <v>60</v>
      </c>
      <c r="F50" s="58">
        <v>200</v>
      </c>
      <c r="G50" s="67">
        <v>2.2999999999999998</v>
      </c>
      <c r="H50" s="67">
        <v>1.3</v>
      </c>
      <c r="I50" s="67">
        <v>25.9</v>
      </c>
      <c r="J50" s="71">
        <v>123.5</v>
      </c>
      <c r="K50" s="52">
        <v>692</v>
      </c>
      <c r="L50" s="51"/>
    </row>
    <row r="51" spans="1:12" ht="15.75" x14ac:dyDescent="0.25">
      <c r="A51" s="15"/>
      <c r="B51" s="16"/>
      <c r="C51" s="11"/>
      <c r="D51" s="7" t="s">
        <v>23</v>
      </c>
      <c r="E51" s="59" t="s">
        <v>61</v>
      </c>
      <c r="F51" s="58">
        <v>50</v>
      </c>
      <c r="G51" s="67">
        <v>3.9</v>
      </c>
      <c r="H51" s="67">
        <v>1.5</v>
      </c>
      <c r="I51" s="67">
        <v>25.1</v>
      </c>
      <c r="J51" s="71">
        <v>129.5</v>
      </c>
      <c r="K51" s="52"/>
      <c r="L51" s="51"/>
    </row>
    <row r="52" spans="1:12" ht="15" x14ac:dyDescent="0.25">
      <c r="A52" s="15"/>
      <c r="B52" s="16"/>
      <c r="C52" s="11"/>
      <c r="D52" s="7"/>
      <c r="E52" s="68"/>
      <c r="F52" s="69"/>
      <c r="G52" s="69"/>
      <c r="H52" s="69"/>
      <c r="I52" s="69"/>
      <c r="J52" s="69"/>
      <c r="K52" s="52"/>
      <c r="L52" s="51"/>
    </row>
    <row r="53" spans="1:12" ht="15" x14ac:dyDescent="0.25">
      <c r="A53" s="15"/>
      <c r="B53" s="16"/>
      <c r="C53" s="11"/>
      <c r="D53" s="6"/>
      <c r="E53" s="51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510</v>
      </c>
      <c r="G55" s="21">
        <f>SUM(G48:G54)</f>
        <v>16.2</v>
      </c>
      <c r="H55" s="21">
        <f>SUM(H48:H54)</f>
        <v>20.7</v>
      </c>
      <c r="I55" s="21">
        <f>SUM(I48:I54)</f>
        <v>109.19999999999999</v>
      </c>
      <c r="J55" s="21">
        <f>SUM(J48:J54)</f>
        <v>751.1</v>
      </c>
      <c r="K55" s="27"/>
      <c r="L55" s="21">
        <f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.75" thickBot="1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>SUM(L56:L58)</f>
        <v>0</v>
      </c>
    </row>
    <row r="60" spans="1:12" ht="15.7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60" t="s">
        <v>62</v>
      </c>
      <c r="F60" s="61">
        <v>60</v>
      </c>
      <c r="G60" s="62">
        <v>1.2</v>
      </c>
      <c r="H60" s="62">
        <v>5.5</v>
      </c>
      <c r="I60" s="62">
        <v>4.8</v>
      </c>
      <c r="J60" s="62">
        <v>73.900000000000006</v>
      </c>
      <c r="K60" s="52">
        <v>101</v>
      </c>
      <c r="L60" s="51"/>
    </row>
    <row r="61" spans="1:12" ht="15.75" x14ac:dyDescent="0.25">
      <c r="A61" s="15"/>
      <c r="B61" s="16"/>
      <c r="C61" s="11"/>
      <c r="D61" s="7" t="s">
        <v>28</v>
      </c>
      <c r="E61" s="63" t="s">
        <v>63</v>
      </c>
      <c r="F61" s="64">
        <v>200</v>
      </c>
      <c r="G61" s="65">
        <v>1.5</v>
      </c>
      <c r="H61" s="65">
        <v>3</v>
      </c>
      <c r="I61" s="67">
        <v>8.9</v>
      </c>
      <c r="J61" s="72">
        <v>68.400000000000006</v>
      </c>
      <c r="K61" s="52">
        <v>135</v>
      </c>
      <c r="L61" s="51"/>
    </row>
    <row r="62" spans="1:12" ht="15.75" x14ac:dyDescent="0.25">
      <c r="A62" s="15"/>
      <c r="B62" s="16"/>
      <c r="C62" s="11"/>
      <c r="D62" s="7" t="s">
        <v>29</v>
      </c>
      <c r="E62" s="59" t="s">
        <v>64</v>
      </c>
      <c r="F62" s="66">
        <v>90</v>
      </c>
      <c r="G62" s="67">
        <v>9.6999999999999993</v>
      </c>
      <c r="H62" s="67">
        <v>14.2</v>
      </c>
      <c r="I62" s="67">
        <v>18.7</v>
      </c>
      <c r="J62" s="71">
        <v>240.5</v>
      </c>
      <c r="K62" s="52">
        <v>61</v>
      </c>
      <c r="L62" s="51"/>
    </row>
    <row r="63" spans="1:12" ht="15.75" x14ac:dyDescent="0.25">
      <c r="A63" s="15"/>
      <c r="B63" s="16"/>
      <c r="C63" s="11"/>
      <c r="D63" s="7" t="s">
        <v>30</v>
      </c>
      <c r="E63" s="59" t="s">
        <v>65</v>
      </c>
      <c r="F63" s="66">
        <v>150</v>
      </c>
      <c r="G63" s="67">
        <v>3.2</v>
      </c>
      <c r="H63" s="67">
        <v>4.5999999999999996</v>
      </c>
      <c r="I63" s="67">
        <v>21.5</v>
      </c>
      <c r="J63" s="71">
        <v>139.6</v>
      </c>
      <c r="K63" s="52">
        <v>520</v>
      </c>
      <c r="L63" s="51"/>
    </row>
    <row r="64" spans="1:12" ht="15.75" x14ac:dyDescent="0.25">
      <c r="A64" s="15"/>
      <c r="B64" s="16"/>
      <c r="C64" s="11"/>
      <c r="D64" s="7" t="s">
        <v>31</v>
      </c>
      <c r="E64" s="59" t="s">
        <v>66</v>
      </c>
      <c r="F64" s="66">
        <v>200</v>
      </c>
      <c r="G64" s="67">
        <v>0.4</v>
      </c>
      <c r="H64" s="67">
        <v>0.1</v>
      </c>
      <c r="I64" s="67">
        <v>21.5</v>
      </c>
      <c r="J64" s="71">
        <v>88.5</v>
      </c>
      <c r="K64" s="52">
        <v>51</v>
      </c>
      <c r="L64" s="51"/>
    </row>
    <row r="65" spans="1:12" ht="15.75" x14ac:dyDescent="0.25">
      <c r="A65" s="15"/>
      <c r="B65" s="16"/>
      <c r="C65" s="11"/>
      <c r="D65" s="7" t="s">
        <v>32</v>
      </c>
      <c r="E65" s="59" t="s">
        <v>57</v>
      </c>
      <c r="F65" s="66">
        <v>50</v>
      </c>
      <c r="G65" s="67">
        <v>3.7</v>
      </c>
      <c r="H65" s="67">
        <v>0.3</v>
      </c>
      <c r="I65" s="67">
        <v>24.3</v>
      </c>
      <c r="J65" s="71">
        <v>114.8</v>
      </c>
      <c r="K65" s="52"/>
      <c r="L65" s="51"/>
    </row>
    <row r="66" spans="1:12" ht="15.75" x14ac:dyDescent="0.25">
      <c r="A66" s="15"/>
      <c r="B66" s="16"/>
      <c r="C66" s="11"/>
      <c r="D66" s="7" t="s">
        <v>33</v>
      </c>
      <c r="E66" s="59" t="s">
        <v>58</v>
      </c>
      <c r="F66" s="66">
        <v>80</v>
      </c>
      <c r="G66" s="67">
        <v>5.0999999999999996</v>
      </c>
      <c r="H66" s="67">
        <v>0.7</v>
      </c>
      <c r="I66" s="67">
        <v>32.9</v>
      </c>
      <c r="J66" s="71">
        <v>158.30000000000001</v>
      </c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830</v>
      </c>
      <c r="G69" s="21">
        <f>SUM(G60:G68)</f>
        <v>24.799999999999997</v>
      </c>
      <c r="H69" s="21">
        <f>SUM(H60:H68)</f>
        <v>28.4</v>
      </c>
      <c r="I69" s="21">
        <f>SUM(I60:I68)</f>
        <v>132.6</v>
      </c>
      <c r="J69" s="21">
        <f>SUM(J60:J68)</f>
        <v>884</v>
      </c>
      <c r="K69" s="27"/>
      <c r="L69" s="21">
        <f>SUM(L60:L68)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/>
      <c r="G74" s="21"/>
      <c r="H74" s="21"/>
      <c r="I74" s="21"/>
      <c r="J74" s="21"/>
      <c r="K74" s="27"/>
      <c r="L74" s="21"/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31</v>
      </c>
      <c r="E76" s="50"/>
      <c r="F76" s="51"/>
      <c r="G76" s="51"/>
      <c r="H76" s="51"/>
      <c r="I76" s="51"/>
      <c r="J76" s="51"/>
      <c r="K76" s="52"/>
      <c r="L76" s="51"/>
    </row>
    <row r="77" spans="1:12" ht="15.75" x14ac:dyDescent="0.25">
      <c r="A77" s="15"/>
      <c r="B77" s="16"/>
      <c r="C77" s="11"/>
      <c r="D77" s="7" t="s">
        <v>23</v>
      </c>
      <c r="E77" s="59"/>
      <c r="F77" s="66"/>
      <c r="G77" s="67"/>
      <c r="H77" s="67"/>
      <c r="I77" s="67"/>
      <c r="J77" s="71"/>
      <c r="K77" s="52"/>
      <c r="L77" s="51"/>
    </row>
    <row r="78" spans="1:12" ht="15" x14ac:dyDescent="0.25">
      <c r="A78" s="15"/>
      <c r="B78" s="16"/>
      <c r="C78" s="11"/>
      <c r="D78" s="7"/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>SUM(L75:L80)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/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/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>SUM(L82:L87)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83" t="s">
        <v>4</v>
      </c>
      <c r="D89" s="84"/>
      <c r="E89" s="33"/>
      <c r="F89" s="34">
        <f>F55+F59+F69+F74+F81+F88</f>
        <v>1340</v>
      </c>
      <c r="G89" s="34">
        <f>G55+G59+G69+G74+G81+G88</f>
        <v>41</v>
      </c>
      <c r="H89" s="34">
        <f>H55+H59+H69+H74+H81+H88</f>
        <v>49.099999999999994</v>
      </c>
      <c r="I89" s="34">
        <f>I55+I59+I69+I74+I81+I88</f>
        <v>241.79999999999998</v>
      </c>
      <c r="J89" s="34">
        <f>J55+J59+J69+J74+J81+J88</f>
        <v>1635.1</v>
      </c>
      <c r="K89" s="35"/>
      <c r="L89" s="34">
        <f>L55+L59+L69+L74+L81+L88</f>
        <v>0</v>
      </c>
    </row>
    <row r="90" spans="1:12" ht="31.5" x14ac:dyDescent="0.25">
      <c r="A90" s="22">
        <v>1</v>
      </c>
      <c r="B90" s="23">
        <v>3</v>
      </c>
      <c r="C90" s="24" t="s">
        <v>20</v>
      </c>
      <c r="D90" s="5" t="s">
        <v>21</v>
      </c>
      <c r="E90" s="74" t="s">
        <v>67</v>
      </c>
      <c r="F90" s="75">
        <v>200</v>
      </c>
      <c r="G90" s="76">
        <v>7.6</v>
      </c>
      <c r="H90" s="76">
        <v>8.4</v>
      </c>
      <c r="I90" s="77">
        <v>42.9</v>
      </c>
      <c r="J90" s="76">
        <v>276.8</v>
      </c>
      <c r="K90" s="49">
        <v>302</v>
      </c>
      <c r="L90" s="48"/>
    </row>
    <row r="91" spans="1:12" ht="15.75" x14ac:dyDescent="0.25">
      <c r="A91" s="25"/>
      <c r="B91" s="16"/>
      <c r="C91" s="11"/>
      <c r="D91" s="6" t="s">
        <v>27</v>
      </c>
      <c r="E91" s="74" t="s">
        <v>68</v>
      </c>
      <c r="F91" s="75">
        <v>100</v>
      </c>
      <c r="G91" s="78">
        <v>3.3</v>
      </c>
      <c r="H91" s="78">
        <v>7.3</v>
      </c>
      <c r="I91" s="79">
        <v>51.1</v>
      </c>
      <c r="J91" s="78">
        <v>277.3</v>
      </c>
      <c r="K91" s="52">
        <v>2</v>
      </c>
      <c r="L91" s="51"/>
    </row>
    <row r="92" spans="1:12" ht="31.5" x14ac:dyDescent="0.25">
      <c r="A92" s="25"/>
      <c r="B92" s="16"/>
      <c r="C92" s="11"/>
      <c r="D92" s="7" t="s">
        <v>22</v>
      </c>
      <c r="E92" s="74" t="s">
        <v>69</v>
      </c>
      <c r="F92" s="75">
        <v>200</v>
      </c>
      <c r="G92" s="78">
        <v>1.7</v>
      </c>
      <c r="H92" s="78">
        <v>1.3</v>
      </c>
      <c r="I92" s="79">
        <v>17.3</v>
      </c>
      <c r="J92" s="78">
        <v>86.7</v>
      </c>
      <c r="K92" s="52">
        <v>378</v>
      </c>
      <c r="L92" s="51"/>
    </row>
    <row r="93" spans="1:12" ht="15" x14ac:dyDescent="0.25">
      <c r="A93" s="25"/>
      <c r="B93" s="16"/>
      <c r="C93" s="11"/>
      <c r="D93" s="7"/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/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73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>SUM(G90:G96)</f>
        <v>12.599999999999998</v>
      </c>
      <c r="H97" s="21">
        <f>SUM(H90:H96)</f>
        <v>17</v>
      </c>
      <c r="I97" s="21">
        <f>SUM(I90:I96)</f>
        <v>111.3</v>
      </c>
      <c r="J97" s="21">
        <f>SUM(J90:J96)</f>
        <v>640.80000000000007</v>
      </c>
      <c r="K97" s="27"/>
      <c r="L97" s="21">
        <f>SUM(L90:L96)</f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>SUM(L98:L100)</f>
        <v>0</v>
      </c>
    </row>
    <row r="102" spans="1:12" ht="63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74" t="s">
        <v>70</v>
      </c>
      <c r="F102" s="75">
        <v>60</v>
      </c>
      <c r="G102" s="78">
        <v>0.9</v>
      </c>
      <c r="H102" s="78">
        <v>0.1</v>
      </c>
      <c r="I102" s="78">
        <v>5.3</v>
      </c>
      <c r="J102" s="78">
        <v>25.7</v>
      </c>
      <c r="K102" s="52"/>
      <c r="L102" s="51"/>
    </row>
    <row r="103" spans="1:12" ht="15.75" x14ac:dyDescent="0.25">
      <c r="A103" s="25"/>
      <c r="B103" s="16"/>
      <c r="C103" s="11"/>
      <c r="D103" s="7" t="s">
        <v>28</v>
      </c>
      <c r="E103" s="74" t="s">
        <v>71</v>
      </c>
      <c r="F103" s="75">
        <v>200</v>
      </c>
      <c r="G103" s="78">
        <v>1.9</v>
      </c>
      <c r="H103" s="78">
        <v>1.9</v>
      </c>
      <c r="I103" s="78">
        <v>15.6</v>
      </c>
      <c r="J103" s="78">
        <v>86.4</v>
      </c>
      <c r="K103" s="52">
        <v>133</v>
      </c>
      <c r="L103" s="51"/>
    </row>
    <row r="104" spans="1:12" ht="15.75" x14ac:dyDescent="0.25">
      <c r="A104" s="25"/>
      <c r="B104" s="16"/>
      <c r="C104" s="11"/>
      <c r="D104" s="7" t="s">
        <v>29</v>
      </c>
      <c r="E104" s="74" t="s">
        <v>72</v>
      </c>
      <c r="F104" s="75">
        <v>90</v>
      </c>
      <c r="G104" s="78">
        <v>14</v>
      </c>
      <c r="H104" s="78">
        <v>20.9</v>
      </c>
      <c r="I104" s="78">
        <v>12.1</v>
      </c>
      <c r="J104" s="78">
        <v>151.19999999999999</v>
      </c>
      <c r="K104" s="52">
        <v>76</v>
      </c>
      <c r="L104" s="51"/>
    </row>
    <row r="105" spans="1:12" ht="15.75" x14ac:dyDescent="0.25">
      <c r="A105" s="25"/>
      <c r="B105" s="16"/>
      <c r="C105" s="11"/>
      <c r="D105" s="7" t="s">
        <v>30</v>
      </c>
      <c r="E105" s="74" t="s">
        <v>73</v>
      </c>
      <c r="F105" s="75">
        <v>150</v>
      </c>
      <c r="G105" s="78">
        <v>3.1</v>
      </c>
      <c r="H105" s="78">
        <v>6.6</v>
      </c>
      <c r="I105" s="78">
        <v>17.2</v>
      </c>
      <c r="J105" s="78">
        <v>141.30000000000001</v>
      </c>
      <c r="K105" s="52">
        <v>541</v>
      </c>
      <c r="L105" s="51"/>
    </row>
    <row r="106" spans="1:12" ht="15.75" x14ac:dyDescent="0.25">
      <c r="A106" s="25"/>
      <c r="B106" s="16"/>
      <c r="C106" s="11"/>
      <c r="D106" s="7" t="s">
        <v>31</v>
      </c>
      <c r="E106" s="74" t="s">
        <v>74</v>
      </c>
      <c r="F106" s="75">
        <v>200</v>
      </c>
      <c r="G106" s="78">
        <v>0.1</v>
      </c>
      <c r="H106" s="78">
        <v>0.1</v>
      </c>
      <c r="I106" s="78">
        <v>14.2</v>
      </c>
      <c r="J106" s="78">
        <v>59.2</v>
      </c>
      <c r="K106" s="52">
        <v>52</v>
      </c>
      <c r="L106" s="51"/>
    </row>
    <row r="107" spans="1:12" ht="15.75" x14ac:dyDescent="0.25">
      <c r="A107" s="25"/>
      <c r="B107" s="16"/>
      <c r="C107" s="11"/>
      <c r="D107" s="7" t="s">
        <v>32</v>
      </c>
      <c r="E107" s="74" t="s">
        <v>57</v>
      </c>
      <c r="F107" s="75">
        <v>50</v>
      </c>
      <c r="G107" s="78">
        <v>3.7</v>
      </c>
      <c r="H107" s="78">
        <v>0.3</v>
      </c>
      <c r="I107" s="78">
        <v>24.3</v>
      </c>
      <c r="J107" s="78">
        <v>114.8</v>
      </c>
      <c r="K107" s="52"/>
      <c r="L107" s="51"/>
    </row>
    <row r="108" spans="1:12" ht="15.75" x14ac:dyDescent="0.25">
      <c r="A108" s="25"/>
      <c r="B108" s="16"/>
      <c r="C108" s="11"/>
      <c r="D108" s="7" t="s">
        <v>33</v>
      </c>
      <c r="E108" s="74" t="s">
        <v>58</v>
      </c>
      <c r="F108" s="75">
        <v>70</v>
      </c>
      <c r="G108" s="78">
        <v>4.5</v>
      </c>
      <c r="H108" s="78">
        <v>0.6</v>
      </c>
      <c r="I108" s="78">
        <v>28.8</v>
      </c>
      <c r="J108" s="78">
        <v>138.5</v>
      </c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820</v>
      </c>
      <c r="G111" s="21">
        <f>SUM(G102:G110)</f>
        <v>28.200000000000003</v>
      </c>
      <c r="H111" s="21">
        <f>SUM(H102:H110)</f>
        <v>30.500000000000004</v>
      </c>
      <c r="I111" s="21">
        <f>SUM(I102:I110)</f>
        <v>117.5</v>
      </c>
      <c r="J111" s="21">
        <f>SUM(J102:J110)</f>
        <v>717.1</v>
      </c>
      <c r="K111" s="27"/>
      <c r="L111" s="21">
        <f>SUM(L102:L110)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/>
      <c r="G116" s="21"/>
      <c r="H116" s="21"/>
      <c r="I116" s="21"/>
      <c r="J116" s="21"/>
      <c r="K116" s="27"/>
      <c r="L116" s="21"/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/>
      <c r="G123" s="21"/>
      <c r="H123" s="21"/>
      <c r="I123" s="21"/>
      <c r="J123" s="21"/>
      <c r="K123" s="27"/>
      <c r="L123" s="21">
        <f>SUM(L117:L122)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/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>SUM(L124:L129)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83" t="s">
        <v>4</v>
      </c>
      <c r="D131" s="84"/>
      <c r="E131" s="33"/>
      <c r="F131" s="34">
        <f>F97+F101+F111+F116+F123+F130</f>
        <v>1320</v>
      </c>
      <c r="G131" s="34">
        <f>G97+G101+G111+G116+G123+G130</f>
        <v>40.799999999999997</v>
      </c>
      <c r="H131" s="34">
        <f>H97+H101+H111+H116+H123+H130</f>
        <v>47.5</v>
      </c>
      <c r="I131" s="34">
        <f>I97+I101+I111+I116+I123+I130</f>
        <v>228.8</v>
      </c>
      <c r="J131" s="34">
        <f>J97+J101+J111+J116+J123+J130</f>
        <v>1357.9</v>
      </c>
      <c r="K131" s="35"/>
      <c r="L131" s="34">
        <f>L97+L101+L111+L116+L123+L130</f>
        <v>0</v>
      </c>
    </row>
    <row r="132" spans="1:12" ht="31.5" x14ac:dyDescent="0.25">
      <c r="A132" s="22">
        <v>1</v>
      </c>
      <c r="B132" s="23">
        <v>4</v>
      </c>
      <c r="C132" s="24" t="s">
        <v>20</v>
      </c>
      <c r="D132" s="5" t="s">
        <v>21</v>
      </c>
      <c r="E132" s="74" t="s">
        <v>48</v>
      </c>
      <c r="F132" s="80">
        <v>200</v>
      </c>
      <c r="G132" s="78">
        <v>5.6</v>
      </c>
      <c r="H132" s="78">
        <v>7.4</v>
      </c>
      <c r="I132" s="79">
        <v>33.6</v>
      </c>
      <c r="J132" s="80">
        <v>223</v>
      </c>
      <c r="K132" s="81">
        <v>311</v>
      </c>
      <c r="L132" s="48"/>
    </row>
    <row r="133" spans="1:12" ht="15.75" x14ac:dyDescent="0.25">
      <c r="A133" s="25"/>
      <c r="B133" s="16"/>
      <c r="C133" s="11"/>
      <c r="D133" s="6" t="s">
        <v>27</v>
      </c>
      <c r="E133" s="74" t="s">
        <v>75</v>
      </c>
      <c r="F133" s="58">
        <v>64</v>
      </c>
      <c r="G133" s="78">
        <v>5.5</v>
      </c>
      <c r="H133" s="78">
        <v>5</v>
      </c>
      <c r="I133" s="79">
        <v>0.3</v>
      </c>
      <c r="J133" s="58">
        <v>68.599999999999994</v>
      </c>
      <c r="K133" s="82">
        <v>337</v>
      </c>
      <c r="L133" s="51"/>
    </row>
    <row r="134" spans="1:12" ht="15.75" x14ac:dyDescent="0.25">
      <c r="A134" s="25"/>
      <c r="B134" s="16"/>
      <c r="C134" s="11"/>
      <c r="D134" s="7" t="s">
        <v>22</v>
      </c>
      <c r="E134" s="74" t="s">
        <v>76</v>
      </c>
      <c r="F134" s="58">
        <v>200</v>
      </c>
      <c r="G134" s="78">
        <v>3.8</v>
      </c>
      <c r="H134" s="78">
        <v>3</v>
      </c>
      <c r="I134" s="79">
        <v>24.5</v>
      </c>
      <c r="J134" s="78">
        <v>141.1</v>
      </c>
      <c r="K134" s="82">
        <v>382</v>
      </c>
      <c r="L134" s="51"/>
    </row>
    <row r="135" spans="1:12" ht="15.75" x14ac:dyDescent="0.25">
      <c r="A135" s="25"/>
      <c r="B135" s="16"/>
      <c r="C135" s="11"/>
      <c r="D135" s="7" t="s">
        <v>23</v>
      </c>
      <c r="E135" s="74" t="s">
        <v>57</v>
      </c>
      <c r="F135" s="58">
        <v>60</v>
      </c>
      <c r="G135" s="78">
        <v>4.5</v>
      </c>
      <c r="H135" s="78">
        <v>0.4</v>
      </c>
      <c r="I135" s="79">
        <v>29.2</v>
      </c>
      <c r="J135" s="78">
        <v>137.80000000000001</v>
      </c>
      <c r="K135" s="82"/>
      <c r="L135" s="51"/>
    </row>
    <row r="136" spans="1:12" ht="15" x14ac:dyDescent="0.25">
      <c r="A136" s="25"/>
      <c r="B136" s="16"/>
      <c r="C136" s="11"/>
      <c r="D136" s="7"/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524</v>
      </c>
      <c r="G139" s="21">
        <f>SUM(G132:G138)</f>
        <v>19.399999999999999</v>
      </c>
      <c r="H139" s="21">
        <f>SUM(H132:H138)</f>
        <v>15.8</v>
      </c>
      <c r="I139" s="21">
        <f>SUM(I132:I138)</f>
        <v>87.6</v>
      </c>
      <c r="J139" s="21">
        <f>SUM(J132:J138)</f>
        <v>570.5</v>
      </c>
      <c r="K139" s="27"/>
      <c r="L139" s="21">
        <f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>SUM(L140:L142)</f>
        <v>0</v>
      </c>
    </row>
    <row r="144" spans="1:12" ht="63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74" t="s">
        <v>52</v>
      </c>
      <c r="F144" s="75">
        <v>60</v>
      </c>
      <c r="G144" s="78">
        <v>0.9</v>
      </c>
      <c r="H144" s="78">
        <v>0.1</v>
      </c>
      <c r="I144" s="78">
        <v>5.3</v>
      </c>
      <c r="J144" s="78">
        <v>25.7</v>
      </c>
      <c r="K144" s="52"/>
      <c r="L144" s="51"/>
    </row>
    <row r="145" spans="1:12" ht="15.75" x14ac:dyDescent="0.25">
      <c r="A145" s="25"/>
      <c r="B145" s="16"/>
      <c r="C145" s="11"/>
      <c r="D145" s="7" t="s">
        <v>28</v>
      </c>
      <c r="E145" s="74" t="s">
        <v>77</v>
      </c>
      <c r="F145" s="75">
        <v>200</v>
      </c>
      <c r="G145" s="78">
        <v>1.4</v>
      </c>
      <c r="H145" s="78">
        <v>2.9</v>
      </c>
      <c r="I145" s="78">
        <v>7</v>
      </c>
      <c r="J145" s="78">
        <v>60.4</v>
      </c>
      <c r="K145" s="52">
        <v>124</v>
      </c>
      <c r="L145" s="51"/>
    </row>
    <row r="146" spans="1:12" ht="31.5" x14ac:dyDescent="0.25">
      <c r="A146" s="25"/>
      <c r="B146" s="16"/>
      <c r="C146" s="11"/>
      <c r="D146" s="7" t="s">
        <v>29</v>
      </c>
      <c r="E146" s="74" t="s">
        <v>78</v>
      </c>
      <c r="F146" s="75">
        <v>120</v>
      </c>
      <c r="G146" s="78">
        <v>8.6999999999999993</v>
      </c>
      <c r="H146" s="78">
        <v>19.5</v>
      </c>
      <c r="I146" s="78">
        <v>17.399999999999999</v>
      </c>
      <c r="J146" s="78">
        <v>281.5</v>
      </c>
      <c r="K146" s="52">
        <v>60</v>
      </c>
      <c r="L146" s="51"/>
    </row>
    <row r="147" spans="1:12" ht="15.75" x14ac:dyDescent="0.25">
      <c r="A147" s="25"/>
      <c r="B147" s="16"/>
      <c r="C147" s="11"/>
      <c r="D147" s="7" t="s">
        <v>30</v>
      </c>
      <c r="E147" s="74" t="s">
        <v>79</v>
      </c>
      <c r="F147" s="75">
        <v>150</v>
      </c>
      <c r="G147" s="78">
        <v>4.4000000000000004</v>
      </c>
      <c r="H147" s="78">
        <v>4.7</v>
      </c>
      <c r="I147" s="78">
        <v>19.899999999999999</v>
      </c>
      <c r="J147" s="78">
        <v>138.6</v>
      </c>
      <c r="K147" s="52">
        <v>302</v>
      </c>
      <c r="L147" s="51"/>
    </row>
    <row r="148" spans="1:12" ht="15.75" x14ac:dyDescent="0.25">
      <c r="A148" s="25"/>
      <c r="B148" s="16"/>
      <c r="C148" s="11"/>
      <c r="D148" s="7" t="s">
        <v>31</v>
      </c>
      <c r="E148" s="74" t="s">
        <v>56</v>
      </c>
      <c r="F148" s="75">
        <v>200</v>
      </c>
      <c r="G148" s="78">
        <v>0.4</v>
      </c>
      <c r="H148" s="78">
        <v>0</v>
      </c>
      <c r="I148" s="78">
        <v>20.399999999999999</v>
      </c>
      <c r="J148" s="78">
        <v>84</v>
      </c>
      <c r="K148" s="52">
        <v>53</v>
      </c>
      <c r="L148" s="51"/>
    </row>
    <row r="149" spans="1:12" ht="15.75" x14ac:dyDescent="0.25">
      <c r="A149" s="25"/>
      <c r="B149" s="16"/>
      <c r="C149" s="11"/>
      <c r="D149" s="7" t="s">
        <v>32</v>
      </c>
      <c r="E149" s="74" t="s">
        <v>57</v>
      </c>
      <c r="F149" s="75">
        <v>50</v>
      </c>
      <c r="G149" s="78">
        <v>3.7</v>
      </c>
      <c r="H149" s="78">
        <v>0.3</v>
      </c>
      <c r="I149" s="78">
        <v>24.3</v>
      </c>
      <c r="J149" s="78">
        <v>114.8</v>
      </c>
      <c r="K149" s="52"/>
      <c r="L149" s="51"/>
    </row>
    <row r="150" spans="1:12" ht="15.75" x14ac:dyDescent="0.25">
      <c r="A150" s="25"/>
      <c r="B150" s="16"/>
      <c r="C150" s="11"/>
      <c r="D150" s="7" t="s">
        <v>33</v>
      </c>
      <c r="E150" s="74" t="s">
        <v>58</v>
      </c>
      <c r="F150" s="75">
        <v>50</v>
      </c>
      <c r="G150" s="78">
        <v>3.2</v>
      </c>
      <c r="H150" s="78">
        <v>0.4</v>
      </c>
      <c r="I150" s="78">
        <v>20.6</v>
      </c>
      <c r="J150" s="78">
        <v>98.9</v>
      </c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830</v>
      </c>
      <c r="G153" s="21">
        <f>SUM(G144:G152)</f>
        <v>22.7</v>
      </c>
      <c r="H153" s="21">
        <f>SUM(H144:H152)</f>
        <v>27.9</v>
      </c>
      <c r="I153" s="21">
        <f>SUM(I144:I152)</f>
        <v>114.9</v>
      </c>
      <c r="J153" s="21">
        <f>SUM(J144:J152)</f>
        <v>803.9</v>
      </c>
      <c r="K153" s="27"/>
      <c r="L153" s="21">
        <f>SUM(L144:L152)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24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21">
        <f>SUM(J154:J157)</f>
        <v>0</v>
      </c>
      <c r="K158" s="27"/>
      <c r="L158" s="21">
        <f>SUM(L154:L157)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27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21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.75" x14ac:dyDescent="0.25">
      <c r="A162" s="25"/>
      <c r="B162" s="16"/>
      <c r="C162" s="11"/>
      <c r="D162" s="7" t="s">
        <v>23</v>
      </c>
      <c r="E162" s="74"/>
      <c r="F162" s="58"/>
      <c r="G162" s="78"/>
      <c r="H162" s="78"/>
      <c r="I162" s="79"/>
      <c r="J162" s="78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/>
      <c r="G165" s="21"/>
      <c r="H165" s="21"/>
      <c r="I165" s="21"/>
      <c r="J165" s="21"/>
      <c r="K165" s="27"/>
      <c r="L165" s="21"/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27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31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/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31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>SUM(L166:L171)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83" t="s">
        <v>4</v>
      </c>
      <c r="D173" s="84"/>
      <c r="E173" s="33"/>
      <c r="F173" s="34">
        <f>F139+F143+F153+F158+F165+F172</f>
        <v>1354</v>
      </c>
      <c r="G173" s="34">
        <f>G139+G143+G153+G158+G165+G172</f>
        <v>42.099999999999994</v>
      </c>
      <c r="H173" s="34">
        <f>H139+H143+H153+H158+H165+H172</f>
        <v>43.7</v>
      </c>
      <c r="I173" s="34">
        <f>I139+I143+I153+I158+I165+I172</f>
        <v>202.5</v>
      </c>
      <c r="J173" s="34">
        <f>J139+J143+J153+J158+J165+J172</f>
        <v>1374.4</v>
      </c>
      <c r="K173" s="35"/>
      <c r="L173" s="34">
        <f>L139+L143+L153+L158+L165+L172</f>
        <v>0</v>
      </c>
    </row>
    <row r="174" spans="1:12" ht="15.75" x14ac:dyDescent="0.25">
      <c r="A174" s="22">
        <v>1</v>
      </c>
      <c r="B174" s="23">
        <v>5</v>
      </c>
      <c r="C174" s="24" t="s">
        <v>20</v>
      </c>
      <c r="D174" s="5" t="s">
        <v>21</v>
      </c>
      <c r="E174" s="74" t="s">
        <v>80</v>
      </c>
      <c r="F174" s="80">
        <v>150</v>
      </c>
      <c r="G174" s="78">
        <v>15</v>
      </c>
      <c r="H174" s="78">
        <v>21</v>
      </c>
      <c r="I174" s="78">
        <v>2.8</v>
      </c>
      <c r="J174" s="78">
        <v>259</v>
      </c>
      <c r="K174" s="49">
        <v>101</v>
      </c>
      <c r="L174" s="48"/>
    </row>
    <row r="175" spans="1:12" ht="15.75" x14ac:dyDescent="0.25">
      <c r="A175" s="25"/>
      <c r="B175" s="16"/>
      <c r="C175" s="11"/>
      <c r="D175" s="6" t="s">
        <v>27</v>
      </c>
      <c r="E175" s="74" t="s">
        <v>62</v>
      </c>
      <c r="F175" s="58">
        <v>100</v>
      </c>
      <c r="G175" s="78">
        <v>1.9</v>
      </c>
      <c r="H175" s="78">
        <v>9.1999999999999993</v>
      </c>
      <c r="I175" s="78">
        <v>8</v>
      </c>
      <c r="J175" s="78">
        <v>123.2</v>
      </c>
      <c r="K175" s="52">
        <v>340</v>
      </c>
      <c r="L175" s="51"/>
    </row>
    <row r="176" spans="1:12" ht="15.75" x14ac:dyDescent="0.25">
      <c r="A176" s="25"/>
      <c r="B176" s="16"/>
      <c r="C176" s="11"/>
      <c r="D176" s="7" t="s">
        <v>22</v>
      </c>
      <c r="E176" s="74" t="s">
        <v>60</v>
      </c>
      <c r="F176" s="58">
        <v>200</v>
      </c>
      <c r="G176" s="78">
        <v>2.2999999999999998</v>
      </c>
      <c r="H176" s="78">
        <v>1.3</v>
      </c>
      <c r="I176" s="78">
        <v>25.9</v>
      </c>
      <c r="J176" s="78">
        <v>123.5</v>
      </c>
      <c r="K176" s="52">
        <v>692</v>
      </c>
      <c r="L176" s="51"/>
    </row>
    <row r="177" spans="1:12" ht="15.75" x14ac:dyDescent="0.25">
      <c r="A177" s="25"/>
      <c r="B177" s="16"/>
      <c r="C177" s="11"/>
      <c r="D177" s="7" t="s">
        <v>23</v>
      </c>
      <c r="E177" s="74" t="s">
        <v>81</v>
      </c>
      <c r="F177" s="58">
        <v>30</v>
      </c>
      <c r="G177" s="78">
        <v>2.2000000000000002</v>
      </c>
      <c r="H177" s="78">
        <v>0.2</v>
      </c>
      <c r="I177" s="78">
        <v>14.6</v>
      </c>
      <c r="J177" s="78">
        <v>68.900000000000006</v>
      </c>
      <c r="K177" s="52">
        <v>1</v>
      </c>
      <c r="L177" s="51"/>
    </row>
    <row r="178" spans="1:12" ht="15.75" x14ac:dyDescent="0.25">
      <c r="A178" s="25"/>
      <c r="B178" s="16"/>
      <c r="C178" s="11"/>
      <c r="D178" s="6" t="s">
        <v>27</v>
      </c>
      <c r="E178" s="74" t="s">
        <v>113</v>
      </c>
      <c r="F178" s="58">
        <v>60</v>
      </c>
      <c r="G178" s="78">
        <v>2.2999999999999998</v>
      </c>
      <c r="H178" s="78">
        <v>7.5</v>
      </c>
      <c r="I178" s="78">
        <v>14.7</v>
      </c>
      <c r="J178" s="78">
        <v>135</v>
      </c>
      <c r="K178" s="52"/>
      <c r="L178" s="51"/>
    </row>
    <row r="179" spans="1:12" ht="15.75" x14ac:dyDescent="0.25">
      <c r="A179" s="25"/>
      <c r="B179" s="16"/>
      <c r="C179" s="11"/>
      <c r="D179" s="6"/>
      <c r="E179" s="74"/>
      <c r="F179" s="58"/>
      <c r="G179" s="78"/>
      <c r="H179" s="78"/>
      <c r="I179" s="78"/>
      <c r="J179" s="78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540</v>
      </c>
      <c r="G181" s="21">
        <f>SUM(G174:G180)</f>
        <v>23.7</v>
      </c>
      <c r="H181" s="21">
        <f>SUM(H174:H180)</f>
        <v>39.200000000000003</v>
      </c>
      <c r="I181" s="21">
        <f>SUM(I174:I180)</f>
        <v>66</v>
      </c>
      <c r="J181" s="21">
        <f>SUM(J174:J180)</f>
        <v>709.6</v>
      </c>
      <c r="K181" s="27"/>
      <c r="L181" s="21">
        <f>SUM(L174:L180)</f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>SUM(L182:L184)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88</v>
      </c>
      <c r="F186" s="51">
        <v>60</v>
      </c>
      <c r="G186" s="51">
        <v>1.6</v>
      </c>
      <c r="H186" s="51">
        <v>4.9000000000000004</v>
      </c>
      <c r="I186" s="51">
        <v>7.6</v>
      </c>
      <c r="J186" s="51">
        <v>81.900000000000006</v>
      </c>
      <c r="K186" s="52">
        <v>78</v>
      </c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63</v>
      </c>
      <c r="F187" s="51">
        <v>200</v>
      </c>
      <c r="G187" s="51">
        <v>1.5</v>
      </c>
      <c r="H187" s="51">
        <v>3</v>
      </c>
      <c r="I187" s="51">
        <v>8.9</v>
      </c>
      <c r="J187" s="51">
        <v>68.400000000000006</v>
      </c>
      <c r="K187" s="52">
        <v>135</v>
      </c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89</v>
      </c>
      <c r="F188" s="51">
        <v>120</v>
      </c>
      <c r="G188" s="51">
        <v>8.6</v>
      </c>
      <c r="H188" s="51">
        <v>11.7</v>
      </c>
      <c r="I188" s="51">
        <v>17.3</v>
      </c>
      <c r="J188" s="51">
        <v>208.9</v>
      </c>
      <c r="K188" s="52" t="s">
        <v>90</v>
      </c>
      <c r="L188" s="51"/>
    </row>
    <row r="189" spans="1:12" ht="15" x14ac:dyDescent="0.25">
      <c r="A189" s="25"/>
      <c r="B189" s="16"/>
      <c r="C189" s="11"/>
      <c r="D189" s="7" t="s">
        <v>30</v>
      </c>
      <c r="E189" s="50" t="s">
        <v>91</v>
      </c>
      <c r="F189" s="51">
        <v>150</v>
      </c>
      <c r="G189" s="51">
        <v>4</v>
      </c>
      <c r="H189" s="51">
        <v>4.7</v>
      </c>
      <c r="I189" s="51">
        <v>23.1</v>
      </c>
      <c r="J189" s="51">
        <v>150.30000000000001</v>
      </c>
      <c r="K189" s="52">
        <v>302</v>
      </c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86</v>
      </c>
      <c r="F190" s="51">
        <v>200</v>
      </c>
      <c r="G190" s="51">
        <v>0.1</v>
      </c>
      <c r="H190" s="51">
        <v>0</v>
      </c>
      <c r="I190" s="51">
        <v>28.2</v>
      </c>
      <c r="J190" s="51">
        <v>110.3</v>
      </c>
      <c r="K190" s="52">
        <v>647</v>
      </c>
      <c r="L190" s="51"/>
    </row>
    <row r="191" spans="1:12" ht="15.75" x14ac:dyDescent="0.25">
      <c r="A191" s="25"/>
      <c r="B191" s="16"/>
      <c r="C191" s="11"/>
      <c r="D191" s="7" t="s">
        <v>32</v>
      </c>
      <c r="E191" s="74" t="s">
        <v>57</v>
      </c>
      <c r="F191" s="75">
        <v>50</v>
      </c>
      <c r="G191" s="78">
        <v>3.7</v>
      </c>
      <c r="H191" s="78">
        <v>0.3</v>
      </c>
      <c r="I191" s="78">
        <v>24.3</v>
      </c>
      <c r="J191" s="78">
        <v>114.8</v>
      </c>
      <c r="K191" s="52"/>
      <c r="L191" s="51"/>
    </row>
    <row r="192" spans="1:12" ht="15.75" x14ac:dyDescent="0.25">
      <c r="A192" s="25"/>
      <c r="B192" s="16"/>
      <c r="C192" s="11"/>
      <c r="D192" s="7" t="s">
        <v>33</v>
      </c>
      <c r="E192" s="74" t="s">
        <v>58</v>
      </c>
      <c r="F192" s="75">
        <v>40</v>
      </c>
      <c r="G192" s="78">
        <v>2.5</v>
      </c>
      <c r="H192" s="78">
        <v>0.4</v>
      </c>
      <c r="I192" s="78">
        <v>16.5</v>
      </c>
      <c r="J192" s="78">
        <v>79.2</v>
      </c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820</v>
      </c>
      <c r="G195" s="21">
        <f>SUM(G186:G194)</f>
        <v>22</v>
      </c>
      <c r="H195" s="21">
        <f>SUM(H186:H194)</f>
        <v>25</v>
      </c>
      <c r="I195" s="21">
        <f>SUM(I186:I194)</f>
        <v>125.89999999999999</v>
      </c>
      <c r="J195" s="21">
        <f>SUM(J186:J194)</f>
        <v>813.80000000000007</v>
      </c>
      <c r="K195" s="27"/>
      <c r="L195" s="21">
        <f>SUM(L186:L194)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/>
      <c r="G200" s="21"/>
      <c r="H200" s="21"/>
      <c r="I200" s="21"/>
      <c r="J200" s="21"/>
      <c r="K200" s="27"/>
      <c r="L200" s="21"/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31</v>
      </c>
      <c r="E202" s="50"/>
      <c r="F202" s="51"/>
      <c r="G202" s="51"/>
      <c r="H202" s="51"/>
      <c r="I202" s="51"/>
      <c r="J202" s="51"/>
      <c r="K202" s="52"/>
      <c r="L202" s="51"/>
    </row>
    <row r="203" spans="1:12" ht="15.75" x14ac:dyDescent="0.25">
      <c r="A203" s="25"/>
      <c r="B203" s="16"/>
      <c r="C203" s="11"/>
      <c r="D203" s="7" t="s">
        <v>32</v>
      </c>
      <c r="E203" s="74"/>
      <c r="F203" s="51"/>
      <c r="G203" s="51"/>
      <c r="H203" s="51"/>
      <c r="I203" s="51"/>
      <c r="J203" s="51"/>
      <c r="K203" s="52"/>
      <c r="L203" s="51"/>
    </row>
    <row r="204" spans="1:12" ht="15.75" x14ac:dyDescent="0.25">
      <c r="A204" s="25"/>
      <c r="B204" s="16"/>
      <c r="C204" s="11"/>
      <c r="D204" s="7" t="s">
        <v>33</v>
      </c>
      <c r="E204" s="74"/>
      <c r="F204" s="51"/>
      <c r="G204" s="51"/>
      <c r="H204" s="51"/>
      <c r="I204" s="51"/>
      <c r="J204" s="51"/>
      <c r="K204" s="52"/>
      <c r="L204" s="51"/>
    </row>
    <row r="205" spans="1:12" ht="15.75" x14ac:dyDescent="0.25">
      <c r="A205" s="25"/>
      <c r="B205" s="16"/>
      <c r="C205" s="11"/>
      <c r="D205" s="7"/>
      <c r="E205" s="74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/>
      <c r="G207" s="21"/>
      <c r="H207" s="21"/>
      <c r="I207" s="21"/>
      <c r="J207" s="21"/>
      <c r="K207" s="27"/>
      <c r="L207" s="21"/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/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35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/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>SUM(L208:L213)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83" t="s">
        <v>4</v>
      </c>
      <c r="D215" s="84"/>
      <c r="E215" s="33"/>
      <c r="F215" s="34">
        <f>F181+F185+F195+F200+F207+F214</f>
        <v>1360</v>
      </c>
      <c r="G215" s="34">
        <f>G181+G185+G195+G200+G207+G214</f>
        <v>45.7</v>
      </c>
      <c r="H215" s="34">
        <f>H181+H185+H195+H200+H207+H214</f>
        <v>64.2</v>
      </c>
      <c r="I215" s="34">
        <f>I181+I185+I195+I200+I207+I214</f>
        <v>191.89999999999998</v>
      </c>
      <c r="J215" s="34">
        <f>J181+J185+J195+J200+J207+J214</f>
        <v>1523.4</v>
      </c>
      <c r="K215" s="35"/>
      <c r="L215" s="34">
        <f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67</v>
      </c>
      <c r="F216" s="48">
        <v>200</v>
      </c>
      <c r="G216" s="48">
        <v>7.6</v>
      </c>
      <c r="H216" s="48">
        <v>8.4</v>
      </c>
      <c r="I216" s="48">
        <v>42.9</v>
      </c>
      <c r="J216" s="48">
        <v>276.8</v>
      </c>
      <c r="K216" s="49">
        <v>302</v>
      </c>
      <c r="L216" s="48"/>
    </row>
    <row r="217" spans="1:12" ht="15" x14ac:dyDescent="0.25">
      <c r="A217" s="25"/>
      <c r="B217" s="16"/>
      <c r="C217" s="11"/>
      <c r="D217" s="6" t="s">
        <v>92</v>
      </c>
      <c r="E217" s="50" t="s">
        <v>93</v>
      </c>
      <c r="F217" s="51">
        <v>60</v>
      </c>
      <c r="G217" s="51">
        <v>4.5999999999999996</v>
      </c>
      <c r="H217" s="51">
        <v>10.5</v>
      </c>
      <c r="I217" s="51">
        <v>14.7</v>
      </c>
      <c r="J217" s="51">
        <v>171.4</v>
      </c>
      <c r="K217" s="52">
        <v>3</v>
      </c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87</v>
      </c>
      <c r="F218" s="51">
        <v>200</v>
      </c>
      <c r="G218" s="51">
        <v>0.2</v>
      </c>
      <c r="H218" s="51">
        <v>0</v>
      </c>
      <c r="I218" s="51">
        <v>15</v>
      </c>
      <c r="J218" s="51">
        <v>60.5</v>
      </c>
      <c r="K218" s="52">
        <v>685</v>
      </c>
      <c r="L218" s="51"/>
    </row>
    <row r="219" spans="1:12" ht="15" x14ac:dyDescent="0.25">
      <c r="A219" s="25"/>
      <c r="B219" s="16"/>
      <c r="C219" s="11"/>
      <c r="D219" s="7" t="s">
        <v>23</v>
      </c>
      <c r="E219" s="50" t="s">
        <v>61</v>
      </c>
      <c r="F219" s="51">
        <v>50</v>
      </c>
      <c r="G219" s="51">
        <v>3.9</v>
      </c>
      <c r="H219" s="51">
        <v>1.5</v>
      </c>
      <c r="I219" s="51">
        <v>25.1</v>
      </c>
      <c r="J219" s="51">
        <v>129.5</v>
      </c>
      <c r="K219" s="52"/>
      <c r="L219" s="51"/>
    </row>
    <row r="220" spans="1:12" ht="15" x14ac:dyDescent="0.25">
      <c r="A220" s="25"/>
      <c r="B220" s="16"/>
      <c r="C220" s="11"/>
      <c r="D220" s="7"/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510</v>
      </c>
      <c r="G223" s="21">
        <f>SUM(G216:G222)</f>
        <v>16.299999999999997</v>
      </c>
      <c r="H223" s="21">
        <f>SUM(H216:H222)</f>
        <v>20.399999999999999</v>
      </c>
      <c r="I223" s="21">
        <f>SUM(I216:I222)</f>
        <v>97.699999999999989</v>
      </c>
      <c r="J223" s="21">
        <f>SUM(J216:J222)</f>
        <v>638.20000000000005</v>
      </c>
      <c r="K223" s="27"/>
      <c r="L223" s="21">
        <f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>SUM(L224:L226)</f>
        <v>0</v>
      </c>
    </row>
    <row r="228" spans="1:12" ht="63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74" t="s">
        <v>94</v>
      </c>
      <c r="F228" s="75">
        <v>60</v>
      </c>
      <c r="G228" s="78">
        <v>0.9</v>
      </c>
      <c r="H228" s="78">
        <v>0.1</v>
      </c>
      <c r="I228" s="78">
        <v>5.3</v>
      </c>
      <c r="J228" s="78">
        <v>25.7</v>
      </c>
      <c r="K228" s="52"/>
      <c r="L228" s="51"/>
    </row>
    <row r="229" spans="1:12" ht="25.5" x14ac:dyDescent="0.25">
      <c r="A229" s="25"/>
      <c r="B229" s="16"/>
      <c r="C229" s="11"/>
      <c r="D229" s="7" t="s">
        <v>28</v>
      </c>
      <c r="E229" s="50" t="s">
        <v>95</v>
      </c>
      <c r="F229" s="51">
        <v>200</v>
      </c>
      <c r="G229" s="51">
        <v>2.2999999999999998</v>
      </c>
      <c r="H229" s="51">
        <v>1.8</v>
      </c>
      <c r="I229" s="51">
        <v>16</v>
      </c>
      <c r="J229" s="51">
        <v>89</v>
      </c>
      <c r="K229" s="52">
        <v>140</v>
      </c>
      <c r="L229" s="51"/>
    </row>
    <row r="230" spans="1:12" ht="15.75" x14ac:dyDescent="0.25">
      <c r="A230" s="25"/>
      <c r="B230" s="16"/>
      <c r="C230" s="11"/>
      <c r="D230" s="7" t="s">
        <v>29</v>
      </c>
      <c r="E230" s="50" t="s">
        <v>97</v>
      </c>
      <c r="F230" s="75">
        <v>90</v>
      </c>
      <c r="G230" s="78">
        <v>14</v>
      </c>
      <c r="H230" s="78">
        <v>20.9</v>
      </c>
      <c r="I230" s="78">
        <v>12.1</v>
      </c>
      <c r="J230" s="78">
        <v>151.19999999999999</v>
      </c>
      <c r="K230" s="52">
        <v>76</v>
      </c>
      <c r="L230" s="51"/>
    </row>
    <row r="231" spans="1:12" ht="15" x14ac:dyDescent="0.25">
      <c r="A231" s="25"/>
      <c r="B231" s="16"/>
      <c r="C231" s="11"/>
      <c r="D231" s="7" t="s">
        <v>30</v>
      </c>
      <c r="E231" s="50" t="s">
        <v>96</v>
      </c>
      <c r="F231" s="51">
        <v>150</v>
      </c>
      <c r="G231" s="51">
        <v>2.9</v>
      </c>
      <c r="H231" s="51">
        <v>4.0999999999999996</v>
      </c>
      <c r="I231" s="51">
        <v>23.9</v>
      </c>
      <c r="J231" s="51">
        <v>144.19999999999999</v>
      </c>
      <c r="K231" s="52">
        <v>518</v>
      </c>
      <c r="L231" s="51"/>
    </row>
    <row r="232" spans="1:12" ht="15.75" x14ac:dyDescent="0.25">
      <c r="A232" s="25"/>
      <c r="B232" s="16"/>
      <c r="C232" s="11"/>
      <c r="D232" s="7" t="s">
        <v>31</v>
      </c>
      <c r="E232" s="74" t="s">
        <v>74</v>
      </c>
      <c r="F232" s="75">
        <v>200</v>
      </c>
      <c r="G232" s="78">
        <v>0.1</v>
      </c>
      <c r="H232" s="78">
        <v>0.1</v>
      </c>
      <c r="I232" s="78">
        <v>14.2</v>
      </c>
      <c r="J232" s="78">
        <v>59.2</v>
      </c>
      <c r="K232" s="52">
        <v>52</v>
      </c>
      <c r="L232" s="51"/>
    </row>
    <row r="233" spans="1:12" ht="15.75" x14ac:dyDescent="0.25">
      <c r="A233" s="25"/>
      <c r="B233" s="16"/>
      <c r="C233" s="11"/>
      <c r="D233" s="7" t="s">
        <v>32</v>
      </c>
      <c r="E233" s="74" t="s">
        <v>57</v>
      </c>
      <c r="F233" s="75">
        <v>50</v>
      </c>
      <c r="G233" s="78">
        <v>3.7</v>
      </c>
      <c r="H233" s="78">
        <v>0.3</v>
      </c>
      <c r="I233" s="78">
        <v>24.3</v>
      </c>
      <c r="J233" s="78">
        <v>114.8</v>
      </c>
      <c r="K233" s="52"/>
      <c r="L233" s="51"/>
    </row>
    <row r="234" spans="1:12" ht="15.75" x14ac:dyDescent="0.25">
      <c r="A234" s="25"/>
      <c r="B234" s="16"/>
      <c r="C234" s="11"/>
      <c r="D234" s="7" t="s">
        <v>33</v>
      </c>
      <c r="E234" s="74" t="s">
        <v>58</v>
      </c>
      <c r="F234" s="75">
        <v>70</v>
      </c>
      <c r="G234" s="78">
        <v>4.5</v>
      </c>
      <c r="H234" s="78">
        <v>0.6</v>
      </c>
      <c r="I234" s="78">
        <v>28.8</v>
      </c>
      <c r="J234" s="78">
        <v>138.5</v>
      </c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820</v>
      </c>
      <c r="G237" s="21">
        <f>SUM(G228:G236)</f>
        <v>28.4</v>
      </c>
      <c r="H237" s="21">
        <f>SUM(H228:H236)</f>
        <v>27.900000000000002</v>
      </c>
      <c r="I237" s="21">
        <f>SUM(I228:I236)</f>
        <v>124.6</v>
      </c>
      <c r="J237" s="21">
        <f>SUM(J228:J236)</f>
        <v>722.59999999999991</v>
      </c>
      <c r="K237" s="27"/>
      <c r="L237" s="21">
        <f>SUM(L228:L236)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/>
      <c r="G242" s="21"/>
      <c r="H242" s="21"/>
      <c r="I242" s="21"/>
      <c r="J242" s="21"/>
      <c r="K242" s="27"/>
      <c r="L242" s="21"/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31</v>
      </c>
      <c r="E244" s="50"/>
      <c r="F244" s="51"/>
      <c r="G244" s="51"/>
      <c r="H244" s="51"/>
      <c r="I244" s="51"/>
      <c r="J244" s="51"/>
      <c r="K244" s="52"/>
      <c r="L244" s="51"/>
    </row>
    <row r="245" spans="1:12" ht="15.75" x14ac:dyDescent="0.25">
      <c r="A245" s="25"/>
      <c r="B245" s="16"/>
      <c r="C245" s="11"/>
      <c r="D245" s="7" t="s">
        <v>23</v>
      </c>
      <c r="E245" s="74"/>
      <c r="F245" s="75"/>
      <c r="G245" s="78"/>
      <c r="H245" s="78"/>
      <c r="I245" s="78"/>
      <c r="J245" s="78"/>
      <c r="K245" s="52"/>
      <c r="L245" s="51"/>
    </row>
    <row r="246" spans="1:12" ht="15" x14ac:dyDescent="0.25">
      <c r="A246" s="25"/>
      <c r="B246" s="16"/>
      <c r="C246" s="11"/>
      <c r="D246" s="7"/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/>
      <c r="G249" s="21"/>
      <c r="H249" s="21"/>
      <c r="I249" s="21"/>
      <c r="J249" s="21"/>
      <c r="K249" s="27"/>
      <c r="L249" s="21"/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/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/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>SUM(L250:L255)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83" t="s">
        <v>4</v>
      </c>
      <c r="D257" s="84"/>
      <c r="E257" s="33"/>
      <c r="F257" s="34">
        <f>F223+F227+F237+F242+F249+F256</f>
        <v>1330</v>
      </c>
      <c r="G257" s="34">
        <f>G223+G227+G237+G242+G249+G256</f>
        <v>44.699999999999996</v>
      </c>
      <c r="H257" s="34">
        <f>H223+H227+H237+H242+H249+H256</f>
        <v>48.3</v>
      </c>
      <c r="I257" s="34">
        <f>I223+I227+I237+I242+I249+I256</f>
        <v>222.29999999999998</v>
      </c>
      <c r="J257" s="34">
        <f>J223+J227+J237+J242+J249+J256</f>
        <v>1360.8</v>
      </c>
      <c r="K257" s="35"/>
      <c r="L257" s="34">
        <f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98</v>
      </c>
      <c r="F258" s="48">
        <v>250</v>
      </c>
      <c r="G258" s="48">
        <v>5.2</v>
      </c>
      <c r="H258" s="48">
        <v>5.4</v>
      </c>
      <c r="I258" s="48">
        <v>16.3</v>
      </c>
      <c r="J258" s="48">
        <v>135.9</v>
      </c>
      <c r="K258" s="49">
        <v>161</v>
      </c>
      <c r="L258" s="48"/>
    </row>
    <row r="259" spans="1:12" ht="15.75" x14ac:dyDescent="0.25">
      <c r="A259" s="25"/>
      <c r="B259" s="16"/>
      <c r="C259" s="11"/>
      <c r="D259" s="7" t="s">
        <v>22</v>
      </c>
      <c r="E259" s="74" t="s">
        <v>76</v>
      </c>
      <c r="F259" s="58">
        <v>200</v>
      </c>
      <c r="G259" s="78">
        <v>3.8</v>
      </c>
      <c r="H259" s="78">
        <v>3</v>
      </c>
      <c r="I259" s="79">
        <v>24.5</v>
      </c>
      <c r="J259" s="78">
        <v>141.1</v>
      </c>
      <c r="K259" s="82">
        <v>382</v>
      </c>
      <c r="L259" s="51"/>
    </row>
    <row r="260" spans="1:12" ht="15" x14ac:dyDescent="0.25">
      <c r="A260" s="25"/>
      <c r="B260" s="16"/>
      <c r="C260" s="11"/>
      <c r="D260" s="7" t="s">
        <v>27</v>
      </c>
      <c r="E260" s="50" t="s">
        <v>99</v>
      </c>
      <c r="F260" s="51">
        <v>60</v>
      </c>
      <c r="G260" s="51">
        <v>3.1</v>
      </c>
      <c r="H260" s="51">
        <v>7.5</v>
      </c>
      <c r="I260" s="51">
        <v>19.600000000000001</v>
      </c>
      <c r="J260" s="51">
        <v>158</v>
      </c>
      <c r="K260" s="52">
        <v>1</v>
      </c>
      <c r="L260" s="51"/>
    </row>
    <row r="261" spans="1:12" ht="15" x14ac:dyDescent="0.25">
      <c r="A261" s="25"/>
      <c r="B261" s="16"/>
      <c r="C261" s="11"/>
      <c r="D261" s="7"/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/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510</v>
      </c>
      <c r="G265" s="21">
        <f>SUM(G258:G264)</f>
        <v>12.1</v>
      </c>
      <c r="H265" s="21">
        <f>SUM(H258:H264)</f>
        <v>15.9</v>
      </c>
      <c r="I265" s="21">
        <f>SUM(I258:I264)</f>
        <v>60.4</v>
      </c>
      <c r="J265" s="21">
        <f>SUM(J258:J264)</f>
        <v>435</v>
      </c>
      <c r="K265" s="27"/>
      <c r="L265" s="21">
        <f>SUM(L258:L264)</f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>SUM(L266:L268)</f>
        <v>0</v>
      </c>
    </row>
    <row r="270" spans="1:12" ht="63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74" t="s">
        <v>52</v>
      </c>
      <c r="F270" s="75">
        <v>60</v>
      </c>
      <c r="G270" s="78">
        <v>0.9</v>
      </c>
      <c r="H270" s="78">
        <v>0.1</v>
      </c>
      <c r="I270" s="78">
        <v>5.3</v>
      </c>
      <c r="J270" s="78">
        <v>25.7</v>
      </c>
      <c r="K270" s="52"/>
      <c r="L270" s="51"/>
    </row>
    <row r="271" spans="1:12" ht="15.75" x14ac:dyDescent="0.25">
      <c r="A271" s="25"/>
      <c r="B271" s="16"/>
      <c r="C271" s="11"/>
      <c r="D271" s="7" t="s">
        <v>28</v>
      </c>
      <c r="E271" s="74" t="s">
        <v>71</v>
      </c>
      <c r="F271" s="75">
        <v>200</v>
      </c>
      <c r="G271" s="78">
        <v>1.9</v>
      </c>
      <c r="H271" s="78">
        <v>1.9</v>
      </c>
      <c r="I271" s="78">
        <v>15.6</v>
      </c>
      <c r="J271" s="78">
        <v>86.4</v>
      </c>
      <c r="K271" s="52">
        <v>133</v>
      </c>
      <c r="L271" s="51"/>
    </row>
    <row r="272" spans="1:12" ht="15" x14ac:dyDescent="0.25">
      <c r="A272" s="25"/>
      <c r="B272" s="16"/>
      <c r="C272" s="11"/>
      <c r="D272" s="7" t="s">
        <v>29</v>
      </c>
      <c r="E272" s="50" t="s">
        <v>100</v>
      </c>
      <c r="F272" s="51">
        <v>90</v>
      </c>
      <c r="G272" s="51">
        <v>9.6999999999999993</v>
      </c>
      <c r="H272" s="51">
        <v>14.2</v>
      </c>
      <c r="I272" s="51">
        <v>18.7</v>
      </c>
      <c r="J272" s="51">
        <v>240.5</v>
      </c>
      <c r="K272" s="52" t="s">
        <v>101</v>
      </c>
      <c r="L272" s="51"/>
    </row>
    <row r="273" spans="1:12" ht="15.75" x14ac:dyDescent="0.25">
      <c r="A273" s="25"/>
      <c r="B273" s="16"/>
      <c r="C273" s="11"/>
      <c r="D273" s="7" t="s">
        <v>30</v>
      </c>
      <c r="E273" s="74" t="s">
        <v>79</v>
      </c>
      <c r="F273" s="75">
        <v>150</v>
      </c>
      <c r="G273" s="78">
        <v>4.4000000000000004</v>
      </c>
      <c r="H273" s="78">
        <v>4.7</v>
      </c>
      <c r="I273" s="78">
        <v>19.899999999999999</v>
      </c>
      <c r="J273" s="78">
        <v>138.6</v>
      </c>
      <c r="K273" s="52">
        <v>302</v>
      </c>
      <c r="L273" s="51"/>
    </row>
    <row r="274" spans="1:12" ht="15.75" x14ac:dyDescent="0.25">
      <c r="A274" s="25"/>
      <c r="B274" s="16"/>
      <c r="C274" s="11"/>
      <c r="D274" s="7" t="s">
        <v>31</v>
      </c>
      <c r="E274" s="74" t="s">
        <v>56</v>
      </c>
      <c r="F274" s="75">
        <v>200</v>
      </c>
      <c r="G274" s="78">
        <v>0.4</v>
      </c>
      <c r="H274" s="78">
        <v>0</v>
      </c>
      <c r="I274" s="78">
        <v>20.399999999999999</v>
      </c>
      <c r="J274" s="78">
        <v>84</v>
      </c>
      <c r="K274" s="52" t="s">
        <v>102</v>
      </c>
      <c r="L274" s="51"/>
    </row>
    <row r="275" spans="1:12" ht="15.75" x14ac:dyDescent="0.25">
      <c r="A275" s="25"/>
      <c r="B275" s="16"/>
      <c r="C275" s="11"/>
      <c r="D275" s="7" t="s">
        <v>32</v>
      </c>
      <c r="E275" s="74" t="s">
        <v>57</v>
      </c>
      <c r="F275" s="75">
        <v>50</v>
      </c>
      <c r="G275" s="78">
        <v>3.7</v>
      </c>
      <c r="H275" s="78">
        <v>0.3</v>
      </c>
      <c r="I275" s="78">
        <v>24.3</v>
      </c>
      <c r="J275" s="78">
        <v>114.8</v>
      </c>
      <c r="K275" s="52"/>
      <c r="L275" s="51"/>
    </row>
    <row r="276" spans="1:12" ht="15.75" x14ac:dyDescent="0.25">
      <c r="A276" s="25"/>
      <c r="B276" s="16"/>
      <c r="C276" s="11"/>
      <c r="D276" s="7" t="s">
        <v>33</v>
      </c>
      <c r="E276" s="74" t="s">
        <v>58</v>
      </c>
      <c r="F276" s="75">
        <v>70</v>
      </c>
      <c r="G276" s="78">
        <v>4.5</v>
      </c>
      <c r="H276" s="78">
        <v>0.6</v>
      </c>
      <c r="I276" s="78">
        <v>28.8</v>
      </c>
      <c r="J276" s="78">
        <v>138.5</v>
      </c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820</v>
      </c>
      <c r="G279" s="21">
        <f>SUM(G270:G278)</f>
        <v>25.499999999999996</v>
      </c>
      <c r="H279" s="21">
        <f>SUM(H270:H278)</f>
        <v>21.8</v>
      </c>
      <c r="I279" s="21">
        <f>SUM(I270:I278)</f>
        <v>133</v>
      </c>
      <c r="J279" s="21">
        <f>SUM(J270:J278)</f>
        <v>828.5</v>
      </c>
      <c r="K279" s="27"/>
      <c r="L279" s="21">
        <f>SUM(L270:L278)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24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/>
      <c r="G284" s="21"/>
      <c r="H284" s="21"/>
      <c r="I284" s="21"/>
      <c r="J284" s="21"/>
      <c r="K284" s="27"/>
      <c r="L284" s="21"/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.75" x14ac:dyDescent="0.25">
      <c r="A288" s="25"/>
      <c r="B288" s="16"/>
      <c r="C288" s="11"/>
      <c r="D288" s="7" t="s">
        <v>23</v>
      </c>
      <c r="E288" s="74"/>
      <c r="F288" s="75"/>
      <c r="G288" s="78"/>
      <c r="H288" s="78"/>
      <c r="I288" s="78"/>
      <c r="J288" s="78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/>
      <c r="G291" s="21"/>
      <c r="H291" s="21"/>
      <c r="I291" s="21"/>
      <c r="J291" s="21"/>
      <c r="K291" s="27"/>
      <c r="L291" s="21"/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27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31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/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/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>SUM(L292:L297)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83" t="s">
        <v>4</v>
      </c>
      <c r="D299" s="84"/>
      <c r="E299" s="33"/>
      <c r="F299" s="34">
        <f>F265+F269+F279+F284+F291+F298</f>
        <v>1330</v>
      </c>
      <c r="G299" s="34">
        <f>G265+G269+G279+G284+G291+G298</f>
        <v>37.599999999999994</v>
      </c>
      <c r="H299" s="34">
        <f>H265+H269+H279+H284+H291+H298</f>
        <v>37.700000000000003</v>
      </c>
      <c r="I299" s="34">
        <f>I265+I269+I279+I284+I291+I298</f>
        <v>193.4</v>
      </c>
      <c r="J299" s="34">
        <f>J265+J269+J279+J284+J291+J298</f>
        <v>1263.5</v>
      </c>
      <c r="K299" s="35"/>
      <c r="L299" s="34">
        <f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27</v>
      </c>
      <c r="E300" s="50" t="s">
        <v>49</v>
      </c>
      <c r="F300" s="51">
        <v>64</v>
      </c>
      <c r="G300" s="51">
        <v>5.5</v>
      </c>
      <c r="H300" s="51">
        <v>5</v>
      </c>
      <c r="I300" s="51">
        <v>0.3</v>
      </c>
      <c r="J300" s="51">
        <v>68.599999999999994</v>
      </c>
      <c r="K300" s="52">
        <v>337</v>
      </c>
      <c r="L300" s="48"/>
    </row>
    <row r="301" spans="1:12" ht="25.5" x14ac:dyDescent="0.25">
      <c r="A301" s="25"/>
      <c r="B301" s="16"/>
      <c r="C301" s="11"/>
      <c r="D301" s="6" t="s">
        <v>21</v>
      </c>
      <c r="E301" s="50" t="s">
        <v>105</v>
      </c>
      <c r="F301" s="51">
        <v>200</v>
      </c>
      <c r="G301" s="51">
        <v>5.5</v>
      </c>
      <c r="H301" s="51">
        <v>7.7</v>
      </c>
      <c r="I301" s="51">
        <v>34.700000000000003</v>
      </c>
      <c r="J301" s="51">
        <v>229.6</v>
      </c>
      <c r="K301" s="52">
        <v>175</v>
      </c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106</v>
      </c>
      <c r="F302" s="51">
        <v>200</v>
      </c>
      <c r="G302" s="51">
        <v>2.2999999999999998</v>
      </c>
      <c r="H302" s="51">
        <v>1.3</v>
      </c>
      <c r="I302" s="51">
        <v>25.9</v>
      </c>
      <c r="J302" s="51">
        <v>123.5</v>
      </c>
      <c r="K302" s="52">
        <v>692</v>
      </c>
      <c r="L302" s="51"/>
    </row>
    <row r="303" spans="1:12" ht="15.75" x14ac:dyDescent="0.25">
      <c r="A303" s="25"/>
      <c r="B303" s="16"/>
      <c r="C303" s="11"/>
      <c r="D303" s="7" t="s">
        <v>23</v>
      </c>
      <c r="E303" s="74" t="s">
        <v>57</v>
      </c>
      <c r="F303" s="75">
        <v>60</v>
      </c>
      <c r="G303" s="78">
        <v>4.5</v>
      </c>
      <c r="H303" s="78">
        <v>0.4</v>
      </c>
      <c r="I303" s="78">
        <v>29.2</v>
      </c>
      <c r="J303" s="78">
        <v>137.80000000000001</v>
      </c>
      <c r="K303" s="52"/>
      <c r="L303" s="51"/>
    </row>
    <row r="304" spans="1:12" ht="15" x14ac:dyDescent="0.25">
      <c r="A304" s="25"/>
      <c r="B304" s="16"/>
      <c r="C304" s="11"/>
      <c r="D304" s="7"/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524</v>
      </c>
      <c r="G307" s="21">
        <f>SUM(G300:G306)</f>
        <v>17.8</v>
      </c>
      <c r="H307" s="21">
        <f>SUM(H300:H306)</f>
        <v>14.4</v>
      </c>
      <c r="I307" s="21">
        <f>SUM(I300:I306)</f>
        <v>90.1</v>
      </c>
      <c r="J307" s="21">
        <f>SUM(J300:J306)</f>
        <v>559.5</v>
      </c>
      <c r="K307" s="27"/>
      <c r="L307" s="21">
        <f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>SUM(L308:L310)</f>
        <v>0</v>
      </c>
    </row>
    <row r="312" spans="1:12" ht="63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9" t="s">
        <v>52</v>
      </c>
      <c r="F312" s="58">
        <v>60</v>
      </c>
      <c r="G312" s="51">
        <v>0.9</v>
      </c>
      <c r="H312" s="51">
        <v>0.1</v>
      </c>
      <c r="I312" s="51">
        <v>5.3</v>
      </c>
      <c r="J312" s="51">
        <v>25.7</v>
      </c>
      <c r="K312" s="52"/>
      <c r="L312" s="51"/>
    </row>
    <row r="313" spans="1:12" ht="15.75" x14ac:dyDescent="0.25">
      <c r="A313" s="25"/>
      <c r="B313" s="16"/>
      <c r="C313" s="11"/>
      <c r="D313" s="7" t="s">
        <v>28</v>
      </c>
      <c r="E313" s="59" t="s">
        <v>53</v>
      </c>
      <c r="F313" s="51">
        <v>200</v>
      </c>
      <c r="G313" s="51">
        <v>4.5999999999999996</v>
      </c>
      <c r="H313" s="51">
        <v>3.3</v>
      </c>
      <c r="I313" s="51">
        <v>15.2</v>
      </c>
      <c r="J313" s="51">
        <v>107.7</v>
      </c>
      <c r="K313" s="52">
        <v>139</v>
      </c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89</v>
      </c>
      <c r="F314" s="51">
        <v>120</v>
      </c>
      <c r="G314" s="51">
        <v>8.6</v>
      </c>
      <c r="H314" s="51">
        <v>11.7</v>
      </c>
      <c r="I314" s="51">
        <v>17.3</v>
      </c>
      <c r="J314" s="51">
        <v>208.9</v>
      </c>
      <c r="K314" s="52" t="s">
        <v>90</v>
      </c>
      <c r="L314" s="51"/>
    </row>
    <row r="315" spans="1:12" ht="15" x14ac:dyDescent="0.25">
      <c r="A315" s="25"/>
      <c r="B315" s="16"/>
      <c r="C315" s="11"/>
      <c r="D315" s="7" t="s">
        <v>30</v>
      </c>
      <c r="E315" s="50" t="s">
        <v>83</v>
      </c>
      <c r="F315" s="51">
        <v>150</v>
      </c>
      <c r="G315" s="51">
        <v>5.5</v>
      </c>
      <c r="H315" s="51">
        <v>4.3</v>
      </c>
      <c r="I315" s="51">
        <v>34</v>
      </c>
      <c r="J315" s="51">
        <v>196.8</v>
      </c>
      <c r="K315" s="52">
        <v>516</v>
      </c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86</v>
      </c>
      <c r="F316" s="51">
        <v>200</v>
      </c>
      <c r="G316" s="51">
        <v>0.1</v>
      </c>
      <c r="H316" s="51">
        <v>0</v>
      </c>
      <c r="I316" s="51">
        <v>28.2</v>
      </c>
      <c r="J316" s="51">
        <v>110.3</v>
      </c>
      <c r="K316" s="52">
        <v>647</v>
      </c>
      <c r="L316" s="51"/>
    </row>
    <row r="317" spans="1:12" ht="15.75" x14ac:dyDescent="0.25">
      <c r="A317" s="25"/>
      <c r="B317" s="16"/>
      <c r="C317" s="11"/>
      <c r="D317" s="7" t="s">
        <v>32</v>
      </c>
      <c r="E317" s="74" t="s">
        <v>57</v>
      </c>
      <c r="F317" s="75">
        <v>50</v>
      </c>
      <c r="G317" s="78">
        <v>3.7</v>
      </c>
      <c r="H317" s="78">
        <v>0.3</v>
      </c>
      <c r="I317" s="78">
        <v>24.3</v>
      </c>
      <c r="J317" s="78">
        <v>114.8</v>
      </c>
      <c r="K317" s="52"/>
      <c r="L317" s="51"/>
    </row>
    <row r="318" spans="1:12" ht="15.75" x14ac:dyDescent="0.25">
      <c r="A318" s="25"/>
      <c r="B318" s="16"/>
      <c r="C318" s="11"/>
      <c r="D318" s="7" t="s">
        <v>33</v>
      </c>
      <c r="E318" s="74" t="s">
        <v>58</v>
      </c>
      <c r="F318" s="75">
        <v>70</v>
      </c>
      <c r="G318" s="78">
        <v>4.5</v>
      </c>
      <c r="H318" s="78">
        <v>0.6</v>
      </c>
      <c r="I318" s="78">
        <v>28.8</v>
      </c>
      <c r="J318" s="78">
        <v>138.5</v>
      </c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850</v>
      </c>
      <c r="G321" s="21">
        <f>SUM(G312:G320)</f>
        <v>27.900000000000002</v>
      </c>
      <c r="H321" s="21">
        <f>SUM(H312:H320)</f>
        <v>20.3</v>
      </c>
      <c r="I321" s="21">
        <f>SUM(I312:I320)</f>
        <v>153.1</v>
      </c>
      <c r="J321" s="21">
        <f>SUM(J312:J320)</f>
        <v>902.69999999999993</v>
      </c>
      <c r="K321" s="27"/>
      <c r="L321" s="21">
        <f>SUM(L312:L320)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/>
      <c r="G326" s="21"/>
      <c r="H326" s="21"/>
      <c r="I326" s="21"/>
      <c r="J326" s="21"/>
      <c r="K326" s="27"/>
      <c r="L326" s="21"/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.75" x14ac:dyDescent="0.25">
      <c r="A330" s="25"/>
      <c r="B330" s="16"/>
      <c r="C330" s="11"/>
      <c r="D330" s="7" t="s">
        <v>23</v>
      </c>
      <c r="E330" s="74"/>
      <c r="F330" s="75"/>
      <c r="G330" s="78"/>
      <c r="H330" s="78"/>
      <c r="I330" s="78"/>
      <c r="J330" s="78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/>
      <c r="G333" s="21"/>
      <c r="H333" s="21"/>
      <c r="I333" s="21"/>
      <c r="J333" s="21"/>
      <c r="K333" s="27"/>
      <c r="L333" s="21"/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/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/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>SUM(L334:L339)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83" t="s">
        <v>4</v>
      </c>
      <c r="D341" s="84"/>
      <c r="E341" s="33"/>
      <c r="F341" s="34">
        <f>F307+F311+F321+F326+F333+F340</f>
        <v>1374</v>
      </c>
      <c r="G341" s="34">
        <f>G307+G311+G321+G326+G333+G340</f>
        <v>45.7</v>
      </c>
      <c r="H341" s="34">
        <f>H307+H311+H321+H326+H333+H340</f>
        <v>34.700000000000003</v>
      </c>
      <c r="I341" s="34">
        <f>I307+I311+I321+I326+I333+I340</f>
        <v>243.2</v>
      </c>
      <c r="J341" s="34">
        <f>J307+J311+J321+J326+J333+J340</f>
        <v>1462.1999999999998</v>
      </c>
      <c r="K341" s="35"/>
      <c r="L341" s="34">
        <f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107</v>
      </c>
      <c r="F342" s="48">
        <v>250</v>
      </c>
      <c r="G342" s="48">
        <v>5.6</v>
      </c>
      <c r="H342" s="48">
        <v>4.8</v>
      </c>
      <c r="I342" s="48">
        <v>21</v>
      </c>
      <c r="J342" s="48">
        <v>150.69999999999999</v>
      </c>
      <c r="K342" s="49">
        <v>160</v>
      </c>
      <c r="L342" s="48"/>
    </row>
    <row r="343" spans="1:12" ht="15.75" x14ac:dyDescent="0.25">
      <c r="A343" s="15"/>
      <c r="B343" s="16"/>
      <c r="C343" s="11"/>
      <c r="D343" s="6" t="s">
        <v>92</v>
      </c>
      <c r="E343" s="74" t="s">
        <v>68</v>
      </c>
      <c r="F343" s="75">
        <v>60</v>
      </c>
      <c r="G343" s="78">
        <v>2.2999999999999998</v>
      </c>
      <c r="H343" s="78">
        <v>3.7</v>
      </c>
      <c r="I343" s="79">
        <v>27.3</v>
      </c>
      <c r="J343" s="78">
        <v>149.5</v>
      </c>
      <c r="K343" s="82">
        <v>2</v>
      </c>
      <c r="L343" s="51"/>
    </row>
    <row r="344" spans="1:12" ht="15.75" x14ac:dyDescent="0.25">
      <c r="A344" s="15"/>
      <c r="B344" s="16"/>
      <c r="C344" s="11"/>
      <c r="D344" s="7" t="s">
        <v>22</v>
      </c>
      <c r="E344" s="74" t="s">
        <v>76</v>
      </c>
      <c r="F344" s="58">
        <v>200</v>
      </c>
      <c r="G344" s="78">
        <v>3.8</v>
      </c>
      <c r="H344" s="78">
        <v>3</v>
      </c>
      <c r="I344" s="79">
        <v>24.5</v>
      </c>
      <c r="J344" s="78">
        <v>141.1</v>
      </c>
      <c r="K344" s="82">
        <v>382</v>
      </c>
      <c r="L344" s="51"/>
    </row>
    <row r="345" spans="1:12" ht="15" x14ac:dyDescent="0.25">
      <c r="A345" s="15"/>
      <c r="B345" s="16"/>
      <c r="C345" s="11"/>
      <c r="D345" s="7"/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/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510</v>
      </c>
      <c r="G349" s="21">
        <f>SUM(G342:G348)</f>
        <v>11.7</v>
      </c>
      <c r="H349" s="21">
        <f>SUM(H342:H348)</f>
        <v>11.5</v>
      </c>
      <c r="I349" s="21">
        <f>SUM(I342:I348)</f>
        <v>72.8</v>
      </c>
      <c r="J349" s="21">
        <f>SUM(J342:J348)</f>
        <v>441.29999999999995</v>
      </c>
      <c r="K349" s="27"/>
      <c r="L349" s="21">
        <f>SUM(L342:L348)</f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>SUM(L350:L352)</f>
        <v>0</v>
      </c>
    </row>
    <row r="354" spans="1:12" ht="63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9" t="s">
        <v>108</v>
      </c>
      <c r="F354" s="58">
        <v>60</v>
      </c>
      <c r="G354" s="51">
        <v>0.9</v>
      </c>
      <c r="H354" s="51">
        <v>0.1</v>
      </c>
      <c r="I354" s="51">
        <v>5.3</v>
      </c>
      <c r="J354" s="51">
        <v>25.7</v>
      </c>
      <c r="K354" s="52"/>
      <c r="L354" s="51"/>
    </row>
    <row r="355" spans="1:12" ht="15.75" x14ac:dyDescent="0.25">
      <c r="A355" s="15"/>
      <c r="B355" s="16"/>
      <c r="C355" s="11"/>
      <c r="D355" s="7" t="s">
        <v>28</v>
      </c>
      <c r="E355" s="74" t="s">
        <v>77</v>
      </c>
      <c r="F355" s="75">
        <v>200</v>
      </c>
      <c r="G355" s="78">
        <v>1.4</v>
      </c>
      <c r="H355" s="78">
        <v>2.9</v>
      </c>
      <c r="I355" s="78">
        <v>7</v>
      </c>
      <c r="J355" s="78">
        <v>60.4</v>
      </c>
      <c r="K355" s="52">
        <v>124</v>
      </c>
      <c r="L355" s="51"/>
    </row>
    <row r="356" spans="1:12" ht="31.5" x14ac:dyDescent="0.25">
      <c r="A356" s="15"/>
      <c r="B356" s="16"/>
      <c r="C356" s="11"/>
      <c r="D356" s="7" t="s">
        <v>29</v>
      </c>
      <c r="E356" s="74" t="s">
        <v>78</v>
      </c>
      <c r="F356" s="75">
        <v>120</v>
      </c>
      <c r="G356" s="78">
        <v>8.6999999999999993</v>
      </c>
      <c r="H356" s="78">
        <v>19.5</v>
      </c>
      <c r="I356" s="78">
        <v>17.399999999999999</v>
      </c>
      <c r="J356" s="78">
        <v>281.5</v>
      </c>
      <c r="K356" s="52">
        <v>60</v>
      </c>
      <c r="L356" s="51"/>
    </row>
    <row r="357" spans="1:12" ht="15.75" x14ac:dyDescent="0.25">
      <c r="A357" s="15"/>
      <c r="B357" s="16"/>
      <c r="C357" s="11"/>
      <c r="D357" s="7" t="s">
        <v>30</v>
      </c>
      <c r="E357" s="59" t="s">
        <v>55</v>
      </c>
      <c r="F357" s="51">
        <v>150</v>
      </c>
      <c r="G357" s="51">
        <v>3.8</v>
      </c>
      <c r="H357" s="51">
        <v>12.4</v>
      </c>
      <c r="I357" s="51">
        <v>38.9</v>
      </c>
      <c r="J357" s="51">
        <v>283.3</v>
      </c>
      <c r="K357" s="52">
        <v>69</v>
      </c>
      <c r="L357" s="51"/>
    </row>
    <row r="358" spans="1:12" ht="15.75" x14ac:dyDescent="0.25">
      <c r="A358" s="15"/>
      <c r="B358" s="16"/>
      <c r="C358" s="11"/>
      <c r="D358" s="7" t="s">
        <v>31</v>
      </c>
      <c r="E358" s="74" t="s">
        <v>74</v>
      </c>
      <c r="F358" s="75">
        <v>200</v>
      </c>
      <c r="G358" s="78">
        <v>0.1</v>
      </c>
      <c r="H358" s="78">
        <v>0.1</v>
      </c>
      <c r="I358" s="78">
        <v>14.2</v>
      </c>
      <c r="J358" s="78">
        <v>59.2</v>
      </c>
      <c r="K358" s="52">
        <v>52</v>
      </c>
      <c r="L358" s="51"/>
    </row>
    <row r="359" spans="1:12" ht="15.75" x14ac:dyDescent="0.25">
      <c r="A359" s="15"/>
      <c r="B359" s="16"/>
      <c r="C359" s="11"/>
      <c r="D359" s="7" t="s">
        <v>32</v>
      </c>
      <c r="E359" s="74" t="s">
        <v>57</v>
      </c>
      <c r="F359" s="75">
        <v>50</v>
      </c>
      <c r="G359" s="78">
        <v>3.7</v>
      </c>
      <c r="H359" s="78">
        <v>0.3</v>
      </c>
      <c r="I359" s="78">
        <v>24.3</v>
      </c>
      <c r="J359" s="78">
        <v>114.8</v>
      </c>
      <c r="K359" s="52"/>
      <c r="L359" s="51"/>
    </row>
    <row r="360" spans="1:12" ht="15.75" x14ac:dyDescent="0.25">
      <c r="A360" s="15"/>
      <c r="B360" s="16"/>
      <c r="C360" s="11"/>
      <c r="D360" s="7" t="s">
        <v>33</v>
      </c>
      <c r="E360" s="74" t="s">
        <v>58</v>
      </c>
      <c r="F360" s="75">
        <v>70</v>
      </c>
      <c r="G360" s="78">
        <v>4.5</v>
      </c>
      <c r="H360" s="78">
        <v>0.6</v>
      </c>
      <c r="I360" s="78">
        <v>28.8</v>
      </c>
      <c r="J360" s="78">
        <v>138.5</v>
      </c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850</v>
      </c>
      <c r="G363" s="21">
        <f>SUM(G354:G362)</f>
        <v>23.1</v>
      </c>
      <c r="H363" s="21">
        <f>SUM(H354:H362)</f>
        <v>35.9</v>
      </c>
      <c r="I363" s="21">
        <f>SUM(I354:I362)</f>
        <v>135.9</v>
      </c>
      <c r="J363" s="21">
        <f>SUM(J354:J362)</f>
        <v>963.40000000000009</v>
      </c>
      <c r="K363" s="27"/>
      <c r="L363" s="21">
        <f>SUM(L354:L362)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24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/>
      <c r="G368" s="21"/>
      <c r="H368" s="21"/>
      <c r="I368" s="21"/>
      <c r="J368" s="21"/>
      <c r="K368" s="27"/>
      <c r="L368" s="21"/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27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21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30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31</v>
      </c>
      <c r="E372" s="50"/>
      <c r="F372" s="51"/>
      <c r="G372" s="51"/>
      <c r="H372" s="51"/>
      <c r="I372" s="51"/>
      <c r="J372" s="51"/>
      <c r="K372" s="52"/>
      <c r="L372" s="51"/>
    </row>
    <row r="373" spans="1:12" ht="15.75" x14ac:dyDescent="0.25">
      <c r="A373" s="15"/>
      <c r="B373" s="16"/>
      <c r="C373" s="11"/>
      <c r="D373" s="7" t="s">
        <v>23</v>
      </c>
      <c r="E373" s="74"/>
      <c r="F373" s="75"/>
      <c r="G373" s="78"/>
      <c r="H373" s="78"/>
      <c r="I373" s="78"/>
      <c r="J373" s="78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/>
      <c r="G375" s="21"/>
      <c r="H375" s="21"/>
      <c r="I375" s="21"/>
      <c r="J375" s="21"/>
      <c r="K375" s="27"/>
      <c r="L375" s="21"/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/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/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>SUM(L376:L381)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83" t="s">
        <v>4</v>
      </c>
      <c r="D383" s="84"/>
      <c r="E383" s="33"/>
      <c r="F383" s="34">
        <f>F349+F353+F363+F368+F375+F382</f>
        <v>1360</v>
      </c>
      <c r="G383" s="34">
        <f>G349+G353+G363+G368+G375+G382</f>
        <v>34.799999999999997</v>
      </c>
      <c r="H383" s="34">
        <f>H349+H353+H363+H368+H375+H382</f>
        <v>47.4</v>
      </c>
      <c r="I383" s="34">
        <f>I349+I353+I363+I368+I375+I382</f>
        <v>208.7</v>
      </c>
      <c r="J383" s="34">
        <f>J349+J353+J363+J368+J375+J382</f>
        <v>1404.7</v>
      </c>
      <c r="K383" s="35"/>
      <c r="L383" s="34">
        <f>L349+L353+L363+L368+L375+L382</f>
        <v>0</v>
      </c>
    </row>
    <row r="384" spans="1:12" ht="31.5" x14ac:dyDescent="0.25">
      <c r="A384" s="22">
        <v>2</v>
      </c>
      <c r="B384" s="23">
        <v>3</v>
      </c>
      <c r="C384" s="24" t="s">
        <v>20</v>
      </c>
      <c r="D384" s="5" t="s">
        <v>21</v>
      </c>
      <c r="E384" s="74" t="s">
        <v>48</v>
      </c>
      <c r="F384" s="80">
        <v>200</v>
      </c>
      <c r="G384" s="78">
        <v>5.6</v>
      </c>
      <c r="H384" s="78">
        <v>7.4</v>
      </c>
      <c r="I384" s="79">
        <v>33.6</v>
      </c>
      <c r="J384" s="80">
        <v>223</v>
      </c>
      <c r="K384" s="81">
        <v>311</v>
      </c>
      <c r="L384" s="48"/>
    </row>
    <row r="385" spans="1:12" ht="15" x14ac:dyDescent="0.25">
      <c r="A385" s="25"/>
      <c r="B385" s="16"/>
      <c r="C385" s="11"/>
      <c r="D385" s="6" t="s">
        <v>27</v>
      </c>
      <c r="E385" s="50" t="s">
        <v>93</v>
      </c>
      <c r="F385" s="51">
        <v>60</v>
      </c>
      <c r="G385" s="51">
        <v>4.5999999999999996</v>
      </c>
      <c r="H385" s="51">
        <v>10.5</v>
      </c>
      <c r="I385" s="51">
        <v>14.7</v>
      </c>
      <c r="J385" s="51">
        <v>171.4</v>
      </c>
      <c r="K385" s="52">
        <v>3</v>
      </c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85</v>
      </c>
      <c r="F386" s="51">
        <v>223</v>
      </c>
      <c r="G386" s="51">
        <v>0.3</v>
      </c>
      <c r="H386" s="51">
        <v>0</v>
      </c>
      <c r="I386" s="51">
        <v>15.2</v>
      </c>
      <c r="J386" s="51">
        <v>63.1</v>
      </c>
      <c r="K386" s="52">
        <v>686</v>
      </c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61</v>
      </c>
      <c r="F387" s="51">
        <v>30</v>
      </c>
      <c r="G387" s="51">
        <v>2.2999999999999998</v>
      </c>
      <c r="H387" s="51">
        <v>0.9</v>
      </c>
      <c r="I387" s="51">
        <v>15</v>
      </c>
      <c r="J387" s="51">
        <v>77.7</v>
      </c>
      <c r="K387" s="52"/>
      <c r="L387" s="51"/>
    </row>
    <row r="388" spans="1:12" ht="15" x14ac:dyDescent="0.25">
      <c r="A388" s="25"/>
      <c r="B388" s="16"/>
      <c r="C388" s="11"/>
      <c r="D388" s="7"/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513</v>
      </c>
      <c r="G391" s="21">
        <f>SUM(G384:G390)</f>
        <v>12.8</v>
      </c>
      <c r="H391" s="21">
        <f>SUM(H384:H390)</f>
        <v>18.799999999999997</v>
      </c>
      <c r="I391" s="21">
        <f>SUM(I384:I390)</f>
        <v>78.5</v>
      </c>
      <c r="J391" s="21">
        <f>SUM(J384:J390)</f>
        <v>535.20000000000005</v>
      </c>
      <c r="K391" s="27"/>
      <c r="L391" s="21">
        <f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>SUM(L392:L394)</f>
        <v>0</v>
      </c>
    </row>
    <row r="396" spans="1:12" ht="63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9" t="s">
        <v>109</v>
      </c>
      <c r="F396" s="58">
        <v>60</v>
      </c>
      <c r="G396" s="51">
        <v>0.9</v>
      </c>
      <c r="H396" s="51">
        <v>0.1</v>
      </c>
      <c r="I396" s="51">
        <v>5.3</v>
      </c>
      <c r="J396" s="51">
        <v>25.7</v>
      </c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63</v>
      </c>
      <c r="F397" s="51">
        <v>200</v>
      </c>
      <c r="G397" s="51">
        <v>1.5</v>
      </c>
      <c r="H397" s="51">
        <v>3</v>
      </c>
      <c r="I397" s="51">
        <v>8.9</v>
      </c>
      <c r="J397" s="51">
        <v>68.400000000000006</v>
      </c>
      <c r="K397" s="52">
        <v>135</v>
      </c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103</v>
      </c>
      <c r="F398" s="51">
        <v>150</v>
      </c>
      <c r="G398" s="51">
        <v>10.5</v>
      </c>
      <c r="H398" s="51">
        <v>20</v>
      </c>
      <c r="I398" s="51">
        <v>28</v>
      </c>
      <c r="J398" s="51">
        <v>333.8</v>
      </c>
      <c r="K398" s="52" t="s">
        <v>104</v>
      </c>
      <c r="L398" s="51"/>
    </row>
    <row r="399" spans="1:12" ht="15.75" x14ac:dyDescent="0.25">
      <c r="A399" s="25"/>
      <c r="B399" s="16"/>
      <c r="C399" s="11"/>
      <c r="D399" s="7" t="s">
        <v>31</v>
      </c>
      <c r="E399" s="59" t="s">
        <v>56</v>
      </c>
      <c r="F399" s="51">
        <v>200</v>
      </c>
      <c r="G399" s="51">
        <v>0.4</v>
      </c>
      <c r="H399" s="51">
        <v>0</v>
      </c>
      <c r="I399" s="51">
        <v>20.399999999999999</v>
      </c>
      <c r="J399" s="51">
        <v>84</v>
      </c>
      <c r="K399" s="52">
        <v>53</v>
      </c>
      <c r="L399" s="51"/>
    </row>
    <row r="400" spans="1:12" ht="15.75" x14ac:dyDescent="0.25">
      <c r="A400" s="25"/>
      <c r="B400" s="16"/>
      <c r="C400" s="11"/>
      <c r="D400" s="7" t="s">
        <v>32</v>
      </c>
      <c r="E400" s="59" t="s">
        <v>57</v>
      </c>
      <c r="F400" s="51">
        <v>50</v>
      </c>
      <c r="G400" s="51">
        <v>3.7</v>
      </c>
      <c r="H400" s="51">
        <v>0.3</v>
      </c>
      <c r="I400" s="51">
        <v>24.3</v>
      </c>
      <c r="J400" s="51">
        <v>114.8</v>
      </c>
      <c r="K400" s="52"/>
      <c r="L400" s="51"/>
    </row>
    <row r="401" spans="1:12" ht="15.75" x14ac:dyDescent="0.25">
      <c r="A401" s="25"/>
      <c r="B401" s="16"/>
      <c r="C401" s="11"/>
      <c r="D401" s="7" t="s">
        <v>33</v>
      </c>
      <c r="E401" s="59" t="s">
        <v>58</v>
      </c>
      <c r="F401" s="51">
        <v>70</v>
      </c>
      <c r="G401" s="51">
        <v>4.5</v>
      </c>
      <c r="H401" s="51">
        <v>0.6</v>
      </c>
      <c r="I401" s="51">
        <v>28.8</v>
      </c>
      <c r="J401" s="51">
        <v>138.5</v>
      </c>
      <c r="K401" s="52"/>
      <c r="L401" s="51"/>
    </row>
    <row r="402" spans="1:12" ht="15" x14ac:dyDescent="0.25">
      <c r="A402" s="25"/>
      <c r="B402" s="16"/>
      <c r="C402" s="11"/>
      <c r="D402" s="7"/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730</v>
      </c>
      <c r="G405" s="21">
        <f>SUM(G396:G404)</f>
        <v>21.5</v>
      </c>
      <c r="H405" s="21">
        <f>SUM(H396:H404)</f>
        <v>24.000000000000004</v>
      </c>
      <c r="I405" s="21">
        <f>SUM(I396:I404)</f>
        <v>115.7</v>
      </c>
      <c r="J405" s="21">
        <f>SUM(J396:J404)</f>
        <v>765.2</v>
      </c>
      <c r="K405" s="27"/>
      <c r="L405" s="21">
        <f>SUM(L396:L404)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/>
      <c r="G410" s="21"/>
      <c r="H410" s="21"/>
      <c r="I410" s="21"/>
      <c r="J410" s="21"/>
      <c r="K410" s="27"/>
      <c r="L410" s="21"/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/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.75" x14ac:dyDescent="0.25">
      <c r="A414" s="25"/>
      <c r="B414" s="16"/>
      <c r="C414" s="11"/>
      <c r="D414" s="7" t="s">
        <v>23</v>
      </c>
      <c r="E414" s="74"/>
      <c r="F414" s="75"/>
      <c r="G414" s="78"/>
      <c r="H414" s="78"/>
      <c r="I414" s="78"/>
      <c r="J414" s="78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/>
      <c r="G417" s="21"/>
      <c r="H417" s="21"/>
      <c r="I417" s="21"/>
      <c r="J417" s="21"/>
      <c r="K417" s="27"/>
      <c r="L417" s="21"/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/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/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>SUM(L418:L423)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83" t="s">
        <v>4</v>
      </c>
      <c r="D425" s="84"/>
      <c r="E425" s="33"/>
      <c r="F425" s="34">
        <f>F391+F395+F405+F410+F417+F424</f>
        <v>1243</v>
      </c>
      <c r="G425" s="34">
        <f>G391+G395+G405+G410+G417+G424</f>
        <v>34.299999999999997</v>
      </c>
      <c r="H425" s="34">
        <f>H391+H395+H405+H410+H417+H424</f>
        <v>42.8</v>
      </c>
      <c r="I425" s="34">
        <f>I391+I395+I405+I410+I417+I424</f>
        <v>194.2</v>
      </c>
      <c r="J425" s="34">
        <f>J391+J395+J405+J410+J417+J424</f>
        <v>1300.4000000000001</v>
      </c>
      <c r="K425" s="35"/>
      <c r="L425" s="34">
        <f>L391+L395+L405+L410+L417+L424</f>
        <v>0</v>
      </c>
    </row>
    <row r="426" spans="1:12" ht="31.5" x14ac:dyDescent="0.25">
      <c r="A426" s="22">
        <v>2</v>
      </c>
      <c r="B426" s="23">
        <v>4</v>
      </c>
      <c r="C426" s="24" t="s">
        <v>20</v>
      </c>
      <c r="D426" s="5" t="s">
        <v>21</v>
      </c>
      <c r="E426" s="74" t="s">
        <v>67</v>
      </c>
      <c r="F426" s="75">
        <v>200</v>
      </c>
      <c r="G426" s="76">
        <v>7.6</v>
      </c>
      <c r="H426" s="76">
        <v>8.4</v>
      </c>
      <c r="I426" s="77">
        <v>42.9</v>
      </c>
      <c r="J426" s="76">
        <v>276.8</v>
      </c>
      <c r="K426" s="49">
        <v>302</v>
      </c>
      <c r="L426" s="48"/>
    </row>
    <row r="427" spans="1:12" ht="15.75" x14ac:dyDescent="0.25">
      <c r="A427" s="25"/>
      <c r="B427" s="16"/>
      <c r="C427" s="11"/>
      <c r="D427" s="6" t="s">
        <v>27</v>
      </c>
      <c r="E427" s="74" t="s">
        <v>68</v>
      </c>
      <c r="F427" s="75">
        <v>100</v>
      </c>
      <c r="G427" s="78">
        <v>3.3</v>
      </c>
      <c r="H427" s="78">
        <v>7.3</v>
      </c>
      <c r="I427" s="79">
        <v>51.1</v>
      </c>
      <c r="J427" s="78">
        <v>277.3</v>
      </c>
      <c r="K427" s="52">
        <v>2</v>
      </c>
      <c r="L427" s="51"/>
    </row>
    <row r="428" spans="1:12" ht="15.75" x14ac:dyDescent="0.25">
      <c r="A428" s="25"/>
      <c r="B428" s="16"/>
      <c r="C428" s="11"/>
      <c r="D428" s="7" t="s">
        <v>22</v>
      </c>
      <c r="E428" s="59" t="s">
        <v>60</v>
      </c>
      <c r="F428" s="58">
        <v>200</v>
      </c>
      <c r="G428" s="67">
        <v>2.2999999999999998</v>
      </c>
      <c r="H428" s="67">
        <v>1.3</v>
      </c>
      <c r="I428" s="67">
        <v>25.9</v>
      </c>
      <c r="J428" s="71">
        <v>123.5</v>
      </c>
      <c r="K428" s="52">
        <v>692</v>
      </c>
      <c r="L428" s="51"/>
    </row>
    <row r="429" spans="1:12" ht="15" x14ac:dyDescent="0.25">
      <c r="A429" s="25"/>
      <c r="B429" s="16"/>
      <c r="C429" s="11"/>
      <c r="D429" s="7"/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/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>SUM(G426:G432)</f>
        <v>13.2</v>
      </c>
      <c r="H433" s="21">
        <f>SUM(H426:H432)</f>
        <v>17</v>
      </c>
      <c r="I433" s="21">
        <f>SUM(I426:I432)</f>
        <v>119.9</v>
      </c>
      <c r="J433" s="21">
        <f>SUM(J426:J432)</f>
        <v>677.6</v>
      </c>
      <c r="K433" s="27"/>
      <c r="L433" s="21">
        <f>SUM(L426:L432)</f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>SUM(L434:L436)</f>
        <v>0</v>
      </c>
    </row>
    <row r="438" spans="1:12" ht="15.7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9" t="s">
        <v>110</v>
      </c>
      <c r="F438" s="58">
        <v>60</v>
      </c>
      <c r="G438" s="51">
        <v>1.6</v>
      </c>
      <c r="H438" s="51">
        <v>4.9000000000000004</v>
      </c>
      <c r="I438" s="51">
        <v>7.6</v>
      </c>
      <c r="J438" s="51">
        <v>81.900000000000006</v>
      </c>
      <c r="K438" s="52">
        <v>78</v>
      </c>
      <c r="L438" s="51"/>
    </row>
    <row r="439" spans="1:12" ht="25.5" x14ac:dyDescent="0.25">
      <c r="A439" s="25"/>
      <c r="B439" s="16"/>
      <c r="C439" s="11"/>
      <c r="D439" s="7" t="s">
        <v>28</v>
      </c>
      <c r="E439" s="50" t="s">
        <v>95</v>
      </c>
      <c r="F439" s="51">
        <v>200</v>
      </c>
      <c r="G439" s="51">
        <v>2.2999999999999998</v>
      </c>
      <c r="H439" s="51">
        <v>1.8</v>
      </c>
      <c r="I439" s="51">
        <v>16</v>
      </c>
      <c r="J439" s="51">
        <v>89</v>
      </c>
      <c r="K439" s="52">
        <v>140</v>
      </c>
      <c r="L439" s="51"/>
    </row>
    <row r="440" spans="1:12" ht="31.5" x14ac:dyDescent="0.25">
      <c r="A440" s="25"/>
      <c r="B440" s="16"/>
      <c r="C440" s="11"/>
      <c r="D440" s="7" t="s">
        <v>29</v>
      </c>
      <c r="E440" s="59" t="s">
        <v>54</v>
      </c>
      <c r="F440" s="51">
        <v>120</v>
      </c>
      <c r="G440" s="51">
        <v>17.899999999999999</v>
      </c>
      <c r="H440" s="51">
        <v>11.1</v>
      </c>
      <c r="I440" s="51">
        <v>3.5</v>
      </c>
      <c r="J440" s="51">
        <v>119.5</v>
      </c>
      <c r="K440" s="52">
        <v>78</v>
      </c>
      <c r="L440" s="51"/>
    </row>
    <row r="441" spans="1:12" ht="15.75" x14ac:dyDescent="0.25">
      <c r="A441" s="25"/>
      <c r="B441" s="16"/>
      <c r="C441" s="11"/>
      <c r="D441" s="7" t="s">
        <v>30</v>
      </c>
      <c r="E441" s="59" t="s">
        <v>55</v>
      </c>
      <c r="F441" s="51">
        <v>150</v>
      </c>
      <c r="G441" s="51">
        <v>3.8</v>
      </c>
      <c r="H441" s="51">
        <v>12.4</v>
      </c>
      <c r="I441" s="51">
        <v>38.9</v>
      </c>
      <c r="J441" s="51">
        <v>283.3</v>
      </c>
      <c r="K441" s="52">
        <v>69</v>
      </c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86</v>
      </c>
      <c r="F442" s="51">
        <v>200</v>
      </c>
      <c r="G442" s="51">
        <v>0.1</v>
      </c>
      <c r="H442" s="51">
        <v>0</v>
      </c>
      <c r="I442" s="51">
        <v>28.2</v>
      </c>
      <c r="J442" s="51">
        <v>110.3</v>
      </c>
      <c r="K442" s="52">
        <v>647</v>
      </c>
      <c r="L442" s="51"/>
    </row>
    <row r="443" spans="1:12" ht="15.75" x14ac:dyDescent="0.25">
      <c r="A443" s="25"/>
      <c r="B443" s="16"/>
      <c r="C443" s="11"/>
      <c r="D443" s="7" t="s">
        <v>32</v>
      </c>
      <c r="E443" s="74" t="s">
        <v>57</v>
      </c>
      <c r="F443" s="75">
        <v>50</v>
      </c>
      <c r="G443" s="78">
        <v>3.7</v>
      </c>
      <c r="H443" s="78">
        <v>0.3</v>
      </c>
      <c r="I443" s="78">
        <v>24.3</v>
      </c>
      <c r="J443" s="78">
        <v>114.8</v>
      </c>
      <c r="K443" s="52"/>
      <c r="L443" s="51"/>
    </row>
    <row r="444" spans="1:12" ht="15.75" x14ac:dyDescent="0.25">
      <c r="A444" s="25"/>
      <c r="B444" s="16"/>
      <c r="C444" s="11"/>
      <c r="D444" s="7" t="s">
        <v>33</v>
      </c>
      <c r="E444" s="74" t="s">
        <v>58</v>
      </c>
      <c r="F444" s="75">
        <v>70</v>
      </c>
      <c r="G444" s="78">
        <v>4.5</v>
      </c>
      <c r="H444" s="78">
        <v>0.6</v>
      </c>
      <c r="I444" s="78">
        <v>28.8</v>
      </c>
      <c r="J444" s="78">
        <v>138.5</v>
      </c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850</v>
      </c>
      <c r="G447" s="21">
        <f>SUM(G438:G446)</f>
        <v>33.9</v>
      </c>
      <c r="H447" s="21">
        <f>SUM(H438:H446)</f>
        <v>31.100000000000005</v>
      </c>
      <c r="I447" s="21">
        <f>SUM(I438:I446)</f>
        <v>147.30000000000001</v>
      </c>
      <c r="J447" s="21">
        <f>SUM(J438:J446)</f>
        <v>937.3</v>
      </c>
      <c r="K447" s="27"/>
      <c r="L447" s="21">
        <f>SUM(L438:L446)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82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/>
      <c r="G452" s="21"/>
      <c r="H452" s="21"/>
      <c r="I452" s="21"/>
      <c r="J452" s="21"/>
      <c r="K452" s="27"/>
      <c r="L452" s="21"/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27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21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.75" x14ac:dyDescent="0.25">
      <c r="A456" s="25"/>
      <c r="B456" s="16"/>
      <c r="C456" s="11"/>
      <c r="D456" s="7" t="s">
        <v>23</v>
      </c>
      <c r="E456" s="74"/>
      <c r="F456" s="58"/>
      <c r="G456" s="78"/>
      <c r="H456" s="78"/>
      <c r="I456" s="79"/>
      <c r="J456" s="78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/>
      <c r="G459" s="21"/>
      <c r="H459" s="21"/>
      <c r="I459" s="21"/>
      <c r="J459" s="21"/>
      <c r="K459" s="27"/>
      <c r="L459" s="21"/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/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35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/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 t="s">
        <v>31</v>
      </c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>SUM(L460:L465)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83" t="s">
        <v>4</v>
      </c>
      <c r="D467" s="84"/>
      <c r="E467" s="33"/>
      <c r="F467" s="34">
        <f>F433+F437+F447+F452+F459+F466</f>
        <v>1350</v>
      </c>
      <c r="G467" s="34">
        <f>G433+G437+G447+G452+G459+G466</f>
        <v>47.099999999999994</v>
      </c>
      <c r="H467" s="34">
        <f>H433+H437+H447+H452+H459+H466</f>
        <v>48.100000000000009</v>
      </c>
      <c r="I467" s="34">
        <f>I433+I437+I447+I452+I459+I466</f>
        <v>267.20000000000005</v>
      </c>
      <c r="J467" s="34">
        <f>J433+J437+J447+J452+J459+J466</f>
        <v>1614.9</v>
      </c>
      <c r="K467" s="35"/>
      <c r="L467" s="34">
        <f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98</v>
      </c>
      <c r="F468" s="48">
        <v>250</v>
      </c>
      <c r="G468" s="48">
        <v>5.2</v>
      </c>
      <c r="H468" s="48">
        <v>5.4</v>
      </c>
      <c r="I468" s="48">
        <v>16.3</v>
      </c>
      <c r="J468" s="48">
        <v>135.9</v>
      </c>
      <c r="K468" s="49">
        <v>161</v>
      </c>
      <c r="L468" s="48"/>
    </row>
    <row r="469" spans="1:12" ht="15.75" x14ac:dyDescent="0.25">
      <c r="A469" s="25"/>
      <c r="B469" s="16"/>
      <c r="C469" s="11"/>
      <c r="D469" s="6" t="s">
        <v>27</v>
      </c>
      <c r="E469" s="74" t="s">
        <v>111</v>
      </c>
      <c r="F469" s="75">
        <v>60</v>
      </c>
      <c r="G469" s="78">
        <v>2.4</v>
      </c>
      <c r="H469" s="78">
        <v>7.3</v>
      </c>
      <c r="I469" s="79">
        <v>27.3</v>
      </c>
      <c r="J469" s="78">
        <v>181.5</v>
      </c>
      <c r="K469" s="52">
        <v>2</v>
      </c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112</v>
      </c>
      <c r="F470" s="51">
        <v>200</v>
      </c>
      <c r="G470" s="51">
        <v>1.7</v>
      </c>
      <c r="H470" s="51">
        <v>1.3</v>
      </c>
      <c r="I470" s="51">
        <v>17.3</v>
      </c>
      <c r="J470" s="51">
        <v>86.7</v>
      </c>
      <c r="K470" s="52">
        <v>378</v>
      </c>
      <c r="L470" s="51"/>
    </row>
    <row r="471" spans="1:12" ht="15" x14ac:dyDescent="0.25">
      <c r="A471" s="25"/>
      <c r="B471" s="16"/>
      <c r="C471" s="11"/>
      <c r="D471" s="7"/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/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510</v>
      </c>
      <c r="G475" s="21">
        <f>SUM(G468:G474)</f>
        <v>9.2999999999999989</v>
      </c>
      <c r="H475" s="21">
        <f>SUM(H468:H474)</f>
        <v>14</v>
      </c>
      <c r="I475" s="21">
        <f>SUM(I468:I474)</f>
        <v>60.900000000000006</v>
      </c>
      <c r="J475" s="21">
        <f>SUM(J468:J474)</f>
        <v>404.09999999999997</v>
      </c>
      <c r="K475" s="27"/>
      <c r="L475" s="21">
        <f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>SUM(L476:L478)</f>
        <v>0</v>
      </c>
    </row>
    <row r="480" spans="1:12" ht="63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9" t="s">
        <v>108</v>
      </c>
      <c r="F480" s="58">
        <v>60</v>
      </c>
      <c r="G480" s="51">
        <v>0.9</v>
      </c>
      <c r="H480" s="51">
        <v>0.1</v>
      </c>
      <c r="I480" s="51">
        <v>5.3</v>
      </c>
      <c r="J480" s="51">
        <v>25.7</v>
      </c>
      <c r="K480" s="52"/>
      <c r="L480" s="51"/>
    </row>
    <row r="481" spans="1:12" ht="15.75" x14ac:dyDescent="0.25">
      <c r="A481" s="25"/>
      <c r="B481" s="16"/>
      <c r="C481" s="11"/>
      <c r="D481" s="7" t="s">
        <v>28</v>
      </c>
      <c r="E481" s="74" t="s">
        <v>77</v>
      </c>
      <c r="F481" s="75">
        <v>200</v>
      </c>
      <c r="G481" s="78">
        <v>1.4</v>
      </c>
      <c r="H481" s="78">
        <v>2.9</v>
      </c>
      <c r="I481" s="78">
        <v>7</v>
      </c>
      <c r="J481" s="78">
        <v>60.4</v>
      </c>
      <c r="K481" s="52">
        <v>124</v>
      </c>
      <c r="L481" s="51"/>
    </row>
    <row r="482" spans="1:12" ht="31.5" x14ac:dyDescent="0.25">
      <c r="A482" s="25"/>
      <c r="B482" s="16"/>
      <c r="C482" s="11"/>
      <c r="D482" s="7" t="s">
        <v>29</v>
      </c>
      <c r="E482" s="74" t="s">
        <v>78</v>
      </c>
      <c r="F482" s="75">
        <v>120</v>
      </c>
      <c r="G482" s="78">
        <v>8.6999999999999993</v>
      </c>
      <c r="H482" s="78">
        <v>19.5</v>
      </c>
      <c r="I482" s="78">
        <v>17.399999999999999</v>
      </c>
      <c r="J482" s="78">
        <v>281.5</v>
      </c>
      <c r="K482" s="52">
        <v>60</v>
      </c>
      <c r="L482" s="51"/>
    </row>
    <row r="483" spans="1:12" ht="15" x14ac:dyDescent="0.25">
      <c r="A483" s="25"/>
      <c r="B483" s="16"/>
      <c r="C483" s="11"/>
      <c r="D483" s="7" t="s">
        <v>30</v>
      </c>
      <c r="E483" s="50" t="s">
        <v>96</v>
      </c>
      <c r="F483" s="51">
        <v>150</v>
      </c>
      <c r="G483" s="51">
        <v>2.9</v>
      </c>
      <c r="H483" s="51">
        <v>4.0999999999999996</v>
      </c>
      <c r="I483" s="51">
        <v>23.9</v>
      </c>
      <c r="J483" s="51">
        <v>144.19999999999999</v>
      </c>
      <c r="K483" s="52">
        <v>518</v>
      </c>
      <c r="L483" s="51"/>
    </row>
    <row r="484" spans="1:12" ht="15.75" x14ac:dyDescent="0.25">
      <c r="A484" s="25"/>
      <c r="B484" s="16"/>
      <c r="C484" s="11"/>
      <c r="D484" s="7" t="s">
        <v>31</v>
      </c>
      <c r="E484" s="74" t="s">
        <v>74</v>
      </c>
      <c r="F484" s="75">
        <v>200</v>
      </c>
      <c r="G484" s="78">
        <v>0.1</v>
      </c>
      <c r="H484" s="78">
        <v>0.1</v>
      </c>
      <c r="I484" s="78">
        <v>14.2</v>
      </c>
      <c r="J484" s="78">
        <v>59.2</v>
      </c>
      <c r="K484" s="52">
        <v>52</v>
      </c>
      <c r="L484" s="51"/>
    </row>
    <row r="485" spans="1:12" ht="15.75" x14ac:dyDescent="0.25">
      <c r="A485" s="25"/>
      <c r="B485" s="16"/>
      <c r="C485" s="11"/>
      <c r="D485" s="7" t="s">
        <v>32</v>
      </c>
      <c r="E485" s="74" t="s">
        <v>57</v>
      </c>
      <c r="F485" s="75">
        <v>50</v>
      </c>
      <c r="G485" s="78">
        <v>3.7</v>
      </c>
      <c r="H485" s="78">
        <v>0.3</v>
      </c>
      <c r="I485" s="78">
        <v>24.3</v>
      </c>
      <c r="J485" s="78">
        <v>114.8</v>
      </c>
      <c r="K485" s="52"/>
      <c r="L485" s="51"/>
    </row>
    <row r="486" spans="1:12" ht="15.75" x14ac:dyDescent="0.25">
      <c r="A486" s="25"/>
      <c r="B486" s="16"/>
      <c r="C486" s="11"/>
      <c r="D486" s="7" t="s">
        <v>33</v>
      </c>
      <c r="E486" s="74" t="s">
        <v>58</v>
      </c>
      <c r="F486" s="75">
        <v>70</v>
      </c>
      <c r="G486" s="78">
        <v>4.5</v>
      </c>
      <c r="H486" s="78">
        <v>0.6</v>
      </c>
      <c r="I486" s="78">
        <v>28.8</v>
      </c>
      <c r="J486" s="78">
        <v>138.5</v>
      </c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850</v>
      </c>
      <c r="G489" s="21">
        <f>SUM(G480:G488)</f>
        <v>22.2</v>
      </c>
      <c r="H489" s="21">
        <f>SUM(H480:H488)</f>
        <v>27.600000000000005</v>
      </c>
      <c r="I489" s="21">
        <f>SUM(I480:I488)</f>
        <v>120.89999999999999</v>
      </c>
      <c r="J489" s="21">
        <f>SUM(J480:J488)</f>
        <v>824.3</v>
      </c>
      <c r="K489" s="27"/>
      <c r="L489" s="21">
        <f>SUM(L480:L488)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/>
      <c r="G494" s="21"/>
      <c r="H494" s="21"/>
      <c r="I494" s="21"/>
      <c r="J494" s="21"/>
      <c r="K494" s="27"/>
      <c r="L494" s="21"/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/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.75" x14ac:dyDescent="0.25">
      <c r="A498" s="25"/>
      <c r="B498" s="16"/>
      <c r="C498" s="11"/>
      <c r="D498" s="7" t="s">
        <v>23</v>
      </c>
      <c r="E498" s="74"/>
      <c r="F498" s="75"/>
      <c r="G498" s="78"/>
      <c r="H498" s="78"/>
      <c r="I498" s="78"/>
      <c r="J498" s="78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/>
      <c r="G501" s="21"/>
      <c r="H501" s="21"/>
      <c r="I501" s="21"/>
      <c r="J501" s="21"/>
      <c r="K501" s="27"/>
      <c r="L501" s="21"/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/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>SUM(L502:L507)</f>
        <v>0</v>
      </c>
    </row>
    <row r="509" spans="1:12" ht="15.75" customHeight="1" thickBot="1" x14ac:dyDescent="0.25">
      <c r="A509" s="31">
        <f>A468</f>
        <v>2</v>
      </c>
      <c r="B509" s="32">
        <f>B468</f>
        <v>5</v>
      </c>
      <c r="C509" s="83" t="s">
        <v>4</v>
      </c>
      <c r="D509" s="84"/>
      <c r="E509" s="33"/>
      <c r="F509" s="34">
        <f>F475+F479+F489+F494+F501+F508</f>
        <v>1360</v>
      </c>
      <c r="G509" s="34">
        <f>G475+G479+G489+G494+G501+G508</f>
        <v>31.5</v>
      </c>
      <c r="H509" s="34">
        <f>H475+H479+H489+H494+H501+H508</f>
        <v>41.600000000000009</v>
      </c>
      <c r="I509" s="34">
        <f>I475+I479+I489+I494+I501+I508</f>
        <v>181.8</v>
      </c>
      <c r="J509" s="34">
        <f>J475+J479+J489+J494+J501+J508</f>
        <v>1228.3999999999999</v>
      </c>
      <c r="K509" s="35"/>
      <c r="L509" s="34">
        <f>L475+L479+L489+L494+L501+L508</f>
        <v>0</v>
      </c>
    </row>
    <row r="510" spans="1:12" ht="15.75" x14ac:dyDescent="0.25">
      <c r="A510" s="22">
        <v>2</v>
      </c>
      <c r="B510" s="23">
        <v>6</v>
      </c>
      <c r="C510" s="24" t="s">
        <v>20</v>
      </c>
      <c r="D510" s="5" t="s">
        <v>21</v>
      </c>
      <c r="E510" s="74" t="s">
        <v>80</v>
      </c>
      <c r="F510" s="80">
        <v>150</v>
      </c>
      <c r="G510" s="78">
        <v>15</v>
      </c>
      <c r="H510" s="78">
        <v>21</v>
      </c>
      <c r="I510" s="78">
        <v>2.8</v>
      </c>
      <c r="J510" s="78">
        <v>259</v>
      </c>
      <c r="K510" s="49">
        <v>340</v>
      </c>
      <c r="L510" s="48"/>
    </row>
    <row r="511" spans="1:12" ht="15.75" x14ac:dyDescent="0.25">
      <c r="A511" s="25"/>
      <c r="B511" s="16"/>
      <c r="C511" s="11"/>
      <c r="D511" s="6" t="s">
        <v>27</v>
      </c>
      <c r="E511" s="74" t="s">
        <v>62</v>
      </c>
      <c r="F511" s="58">
        <v>100</v>
      </c>
      <c r="G511" s="78">
        <v>1.9</v>
      </c>
      <c r="H511" s="78">
        <v>9.1999999999999993</v>
      </c>
      <c r="I511" s="78">
        <v>8</v>
      </c>
      <c r="J511" s="78">
        <v>123.2</v>
      </c>
      <c r="K511" s="52">
        <v>101</v>
      </c>
      <c r="L511" s="51"/>
    </row>
    <row r="512" spans="1:12" ht="15" x14ac:dyDescent="0.25">
      <c r="A512" s="25"/>
      <c r="B512" s="16"/>
      <c r="C512" s="11"/>
      <c r="D512" s="7" t="s">
        <v>22</v>
      </c>
      <c r="E512" s="50" t="s">
        <v>76</v>
      </c>
      <c r="F512" s="51">
        <v>200</v>
      </c>
      <c r="G512" s="51">
        <v>3.8</v>
      </c>
      <c r="H512" s="51">
        <v>3</v>
      </c>
      <c r="I512" s="51">
        <v>24.5</v>
      </c>
      <c r="J512" s="51">
        <v>141.1</v>
      </c>
      <c r="K512" s="52">
        <v>382</v>
      </c>
      <c r="L512" s="51"/>
    </row>
    <row r="513" spans="1:12" ht="15.75" x14ac:dyDescent="0.25">
      <c r="A513" s="25"/>
      <c r="B513" s="16"/>
      <c r="C513" s="11"/>
      <c r="D513" s="7" t="s">
        <v>27</v>
      </c>
      <c r="E513" s="74" t="s">
        <v>113</v>
      </c>
      <c r="F513" s="58">
        <v>60</v>
      </c>
      <c r="G513" s="78">
        <v>2.2999999999999998</v>
      </c>
      <c r="H513" s="78">
        <v>7.5</v>
      </c>
      <c r="I513" s="78">
        <v>14.7</v>
      </c>
      <c r="J513" s="78">
        <v>135</v>
      </c>
      <c r="K513" s="52">
        <v>1</v>
      </c>
      <c r="L513" s="51"/>
    </row>
    <row r="514" spans="1:12" ht="15.75" x14ac:dyDescent="0.25">
      <c r="A514" s="25"/>
      <c r="B514" s="16"/>
      <c r="C514" s="11"/>
      <c r="D514" s="7"/>
      <c r="E514" s="74"/>
      <c r="F514" s="58"/>
      <c r="G514" s="78"/>
      <c r="H514" s="78"/>
      <c r="I514" s="78"/>
      <c r="J514" s="78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510</v>
      </c>
      <c r="G517" s="21">
        <f>SUM(G510:G516)</f>
        <v>23</v>
      </c>
      <c r="H517" s="21">
        <f>SUM(H510:H516)</f>
        <v>40.700000000000003</v>
      </c>
      <c r="I517" s="21">
        <f>SUM(I510:I516)</f>
        <v>50</v>
      </c>
      <c r="J517" s="21">
        <f>SUM(J510:J516)</f>
        <v>658.3</v>
      </c>
      <c r="K517" s="27"/>
      <c r="L517" s="21">
        <f>SUM(L510:L516)</f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>SUM(L518:L520)</f>
        <v>0</v>
      </c>
    </row>
    <row r="522" spans="1:12" ht="63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9" t="s">
        <v>109</v>
      </c>
      <c r="F522" s="58">
        <v>60</v>
      </c>
      <c r="G522" s="51">
        <v>0.9</v>
      </c>
      <c r="H522" s="51">
        <v>0.1</v>
      </c>
      <c r="I522" s="51">
        <v>5.3</v>
      </c>
      <c r="J522" s="51">
        <v>25.7</v>
      </c>
      <c r="K522" s="52"/>
      <c r="L522" s="51"/>
    </row>
    <row r="523" spans="1:12" ht="15.75" x14ac:dyDescent="0.25">
      <c r="A523" s="25"/>
      <c r="B523" s="16"/>
      <c r="C523" s="11"/>
      <c r="D523" s="7" t="s">
        <v>28</v>
      </c>
      <c r="E523" s="59" t="s">
        <v>53</v>
      </c>
      <c r="F523" s="51">
        <v>200</v>
      </c>
      <c r="G523" s="51">
        <v>4.5999999999999996</v>
      </c>
      <c r="H523" s="51">
        <v>3.3</v>
      </c>
      <c r="I523" s="51">
        <v>15.2</v>
      </c>
      <c r="J523" s="51">
        <v>107.7</v>
      </c>
      <c r="K523" s="52">
        <v>139</v>
      </c>
      <c r="L523" s="51"/>
    </row>
    <row r="524" spans="1:12" ht="15" x14ac:dyDescent="0.25">
      <c r="A524" s="25"/>
      <c r="B524" s="16"/>
      <c r="C524" s="11"/>
      <c r="D524" s="7" t="s">
        <v>29</v>
      </c>
      <c r="E524" s="50" t="s">
        <v>100</v>
      </c>
      <c r="F524" s="51">
        <v>90</v>
      </c>
      <c r="G524" s="51">
        <v>9.6999999999999993</v>
      </c>
      <c r="H524" s="51">
        <v>14.2</v>
      </c>
      <c r="I524" s="51">
        <v>18.7</v>
      </c>
      <c r="J524" s="51">
        <v>240.5</v>
      </c>
      <c r="K524" s="52" t="s">
        <v>101</v>
      </c>
      <c r="L524" s="51"/>
    </row>
    <row r="525" spans="1:12" ht="15" x14ac:dyDescent="0.25">
      <c r="A525" s="25"/>
      <c r="B525" s="16"/>
      <c r="C525" s="11"/>
      <c r="D525" s="7" t="s">
        <v>30</v>
      </c>
      <c r="E525" s="50" t="s">
        <v>83</v>
      </c>
      <c r="F525" s="51">
        <v>150</v>
      </c>
      <c r="G525" s="51">
        <v>5.5</v>
      </c>
      <c r="H525" s="51">
        <v>4.3</v>
      </c>
      <c r="I525" s="51">
        <v>34</v>
      </c>
      <c r="J525" s="51">
        <v>196.8</v>
      </c>
      <c r="K525" s="52">
        <v>516</v>
      </c>
      <c r="L525" s="51"/>
    </row>
    <row r="526" spans="1:12" ht="15.75" x14ac:dyDescent="0.25">
      <c r="A526" s="25"/>
      <c r="B526" s="16"/>
      <c r="C526" s="11"/>
      <c r="D526" s="7" t="s">
        <v>31</v>
      </c>
      <c r="E526" s="59" t="s">
        <v>56</v>
      </c>
      <c r="F526" s="51">
        <v>200</v>
      </c>
      <c r="G526" s="51">
        <v>0.4</v>
      </c>
      <c r="H526" s="51">
        <v>0</v>
      </c>
      <c r="I526" s="51">
        <v>20.399999999999999</v>
      </c>
      <c r="J526" s="51">
        <v>84</v>
      </c>
      <c r="K526" s="52">
        <v>53</v>
      </c>
      <c r="L526" s="51"/>
    </row>
    <row r="527" spans="1:12" ht="15.75" x14ac:dyDescent="0.25">
      <c r="A527" s="25"/>
      <c r="B527" s="16"/>
      <c r="C527" s="11"/>
      <c r="D527" s="7" t="s">
        <v>32</v>
      </c>
      <c r="E527" s="59" t="s">
        <v>57</v>
      </c>
      <c r="F527" s="51">
        <v>50</v>
      </c>
      <c r="G527" s="51">
        <v>3.7</v>
      </c>
      <c r="H527" s="51">
        <v>0.3</v>
      </c>
      <c r="I527" s="51">
        <v>24.3</v>
      </c>
      <c r="J527" s="51">
        <v>114.8</v>
      </c>
      <c r="K527" s="52"/>
      <c r="L527" s="51"/>
    </row>
    <row r="528" spans="1:12" ht="15.75" x14ac:dyDescent="0.25">
      <c r="A528" s="25"/>
      <c r="B528" s="16"/>
      <c r="C528" s="11"/>
      <c r="D528" s="7" t="s">
        <v>33</v>
      </c>
      <c r="E528" s="59" t="s">
        <v>58</v>
      </c>
      <c r="F528" s="51">
        <v>70</v>
      </c>
      <c r="G528" s="51">
        <v>4.5</v>
      </c>
      <c r="H528" s="51">
        <v>0.6</v>
      </c>
      <c r="I528" s="51">
        <v>28.8</v>
      </c>
      <c r="J528" s="51">
        <v>138.5</v>
      </c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820</v>
      </c>
      <c r="G531" s="21">
        <f>SUM(G522:G530)</f>
        <v>29.299999999999997</v>
      </c>
      <c r="H531" s="21">
        <f>SUM(H522:H530)</f>
        <v>22.8</v>
      </c>
      <c r="I531" s="21">
        <f>SUM(I522:I530)</f>
        <v>146.69999999999999</v>
      </c>
      <c r="J531" s="21">
        <f>SUM(J522:J530)</f>
        <v>908</v>
      </c>
      <c r="K531" s="27"/>
      <c r="L531" s="21">
        <f>SUM(L522:L530)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24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/>
      <c r="G536" s="21"/>
      <c r="H536" s="21"/>
      <c r="I536" s="21"/>
      <c r="J536" s="21"/>
      <c r="K536" s="27"/>
      <c r="L536" s="21"/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27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21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.75" x14ac:dyDescent="0.25">
      <c r="A540" s="25"/>
      <c r="B540" s="16"/>
      <c r="C540" s="11"/>
      <c r="D540" s="7" t="s">
        <v>23</v>
      </c>
      <c r="E540" s="74"/>
      <c r="F540" s="75"/>
      <c r="G540" s="78"/>
      <c r="H540" s="78"/>
      <c r="I540" s="78"/>
      <c r="J540" s="78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/>
      <c r="G543" s="21"/>
      <c r="H543" s="21"/>
      <c r="I543" s="21"/>
      <c r="J543" s="21"/>
      <c r="K543" s="27"/>
      <c r="L543" s="21"/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27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31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/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/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>SUM(L544:L549)</f>
        <v>0</v>
      </c>
    </row>
    <row r="551" spans="1:12" ht="15.75" customHeight="1" thickBot="1" x14ac:dyDescent="0.25">
      <c r="A551" s="31">
        <f>A510</f>
        <v>2</v>
      </c>
      <c r="B551" s="32">
        <f>B510</f>
        <v>6</v>
      </c>
      <c r="C551" s="83" t="s">
        <v>4</v>
      </c>
      <c r="D551" s="84"/>
      <c r="E551" s="33"/>
      <c r="F551" s="34">
        <f>F517+F521+F531+F536+F543+F550</f>
        <v>1330</v>
      </c>
      <c r="G551" s="34">
        <f>G517+G521+G531+G536+G543+G550</f>
        <v>52.3</v>
      </c>
      <c r="H551" s="34">
        <f>H517+H521+H531+H536+H543+H550</f>
        <v>63.5</v>
      </c>
      <c r="I551" s="34">
        <f>I517+I521+I531+I536+I543+I550</f>
        <v>196.7</v>
      </c>
      <c r="J551" s="34">
        <f>J517+J521+J531+J536+J543+J550</f>
        <v>1566.3</v>
      </c>
      <c r="K551" s="35"/>
      <c r="L551" s="34">
        <f>L517+L521+L531+L536+L543+L550</f>
        <v>0</v>
      </c>
    </row>
    <row r="552" spans="1:12" ht="31.5" x14ac:dyDescent="0.25">
      <c r="A552" s="22">
        <v>2</v>
      </c>
      <c r="B552" s="23">
        <v>7</v>
      </c>
      <c r="C552" s="24" t="s">
        <v>20</v>
      </c>
      <c r="D552" s="5" t="s">
        <v>21</v>
      </c>
      <c r="E552" s="59" t="s">
        <v>105</v>
      </c>
      <c r="F552" s="58">
        <v>200</v>
      </c>
      <c r="G552" s="67">
        <v>5.5</v>
      </c>
      <c r="H552" s="67">
        <v>7.7</v>
      </c>
      <c r="I552" s="67">
        <v>34.700000000000003</v>
      </c>
      <c r="J552" s="71">
        <v>229.6</v>
      </c>
      <c r="K552" s="52">
        <v>175</v>
      </c>
      <c r="L552" s="48"/>
    </row>
    <row r="553" spans="1:12" ht="15.75" x14ac:dyDescent="0.25">
      <c r="A553" s="25"/>
      <c r="B553" s="16"/>
      <c r="C553" s="11"/>
      <c r="D553" s="7" t="s">
        <v>22</v>
      </c>
      <c r="E553" s="59" t="s">
        <v>60</v>
      </c>
      <c r="F553" s="58">
        <v>200</v>
      </c>
      <c r="G553" s="67">
        <v>2.2999999999999998</v>
      </c>
      <c r="H553" s="67">
        <v>1.3</v>
      </c>
      <c r="I553" s="67">
        <v>25.9</v>
      </c>
      <c r="J553" s="71">
        <v>123.5</v>
      </c>
      <c r="K553" s="52">
        <v>692</v>
      </c>
      <c r="L553" s="51"/>
    </row>
    <row r="554" spans="1:12" ht="15" x14ac:dyDescent="0.25">
      <c r="A554" s="25"/>
      <c r="B554" s="16"/>
      <c r="C554" s="11"/>
      <c r="D554" s="7" t="s">
        <v>27</v>
      </c>
      <c r="E554" s="50" t="s">
        <v>93</v>
      </c>
      <c r="F554" s="51">
        <v>60</v>
      </c>
      <c r="G554" s="51">
        <v>4.5999999999999996</v>
      </c>
      <c r="H554" s="51">
        <v>10.5</v>
      </c>
      <c r="I554" s="51">
        <v>14.7</v>
      </c>
      <c r="J554" s="51">
        <v>171.4</v>
      </c>
      <c r="K554" s="52">
        <v>3</v>
      </c>
      <c r="L554" s="51"/>
    </row>
    <row r="555" spans="1:12" ht="15" x14ac:dyDescent="0.25">
      <c r="A555" s="25"/>
      <c r="B555" s="16"/>
      <c r="C555" s="11"/>
      <c r="D555" s="7" t="s">
        <v>23</v>
      </c>
      <c r="E555" s="50" t="s">
        <v>61</v>
      </c>
      <c r="F555" s="51">
        <v>50</v>
      </c>
      <c r="G555" s="51">
        <v>3.9</v>
      </c>
      <c r="H555" s="51">
        <v>1.5</v>
      </c>
      <c r="I555" s="51">
        <v>25.1</v>
      </c>
      <c r="J555" s="51">
        <v>129.5</v>
      </c>
      <c r="K555" s="52">
        <v>686</v>
      </c>
      <c r="L555" s="51"/>
    </row>
    <row r="556" spans="1:12" ht="15" x14ac:dyDescent="0.25">
      <c r="A556" s="25"/>
      <c r="B556" s="16"/>
      <c r="C556" s="11"/>
      <c r="D556" s="7"/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510</v>
      </c>
      <c r="G559" s="21">
        <f>SUM(G552:G558)</f>
        <v>16.299999999999997</v>
      </c>
      <c r="H559" s="21">
        <f>SUM(H552:H558)</f>
        <v>21</v>
      </c>
      <c r="I559" s="21">
        <f>SUM(I552:I558)</f>
        <v>100.4</v>
      </c>
      <c r="J559" s="21">
        <f>SUM(J552:J558)</f>
        <v>654</v>
      </c>
      <c r="K559" s="27"/>
      <c r="L559" s="21">
        <f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>SUM(L560:L562)</f>
        <v>0</v>
      </c>
    </row>
    <row r="564" spans="1:12" ht="63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9" t="s">
        <v>114</v>
      </c>
      <c r="F564" s="58">
        <v>60</v>
      </c>
      <c r="G564" s="51">
        <v>0.9</v>
      </c>
      <c r="H564" s="51">
        <v>0.1</v>
      </c>
      <c r="I564" s="51">
        <v>5.3</v>
      </c>
      <c r="J564" s="51">
        <v>25.7</v>
      </c>
      <c r="K564" s="52"/>
      <c r="L564" s="51"/>
    </row>
    <row r="565" spans="1:12" ht="15.75" x14ac:dyDescent="0.25">
      <c r="A565" s="25"/>
      <c r="B565" s="16"/>
      <c r="C565" s="11"/>
      <c r="D565" s="7" t="s">
        <v>28</v>
      </c>
      <c r="E565" s="63" t="s">
        <v>63</v>
      </c>
      <c r="F565" s="64">
        <v>200</v>
      </c>
      <c r="G565" s="65">
        <v>1.5</v>
      </c>
      <c r="H565" s="65">
        <v>3</v>
      </c>
      <c r="I565" s="67">
        <v>8.9</v>
      </c>
      <c r="J565" s="72">
        <v>68.400000000000006</v>
      </c>
      <c r="K565" s="52">
        <v>135</v>
      </c>
      <c r="L565" s="51"/>
    </row>
    <row r="566" spans="1:12" ht="15" x14ac:dyDescent="0.25">
      <c r="A566" s="25"/>
      <c r="B566" s="16"/>
      <c r="C566" s="11"/>
      <c r="D566" s="7" t="s">
        <v>29</v>
      </c>
      <c r="E566" s="50" t="s">
        <v>89</v>
      </c>
      <c r="F566" s="51">
        <v>120</v>
      </c>
      <c r="G566" s="51">
        <v>8.6</v>
      </c>
      <c r="H566" s="51">
        <v>11.7</v>
      </c>
      <c r="I566" s="51">
        <v>17.3</v>
      </c>
      <c r="J566" s="51">
        <v>208.9</v>
      </c>
      <c r="K566" s="52" t="s">
        <v>90</v>
      </c>
      <c r="L566" s="51"/>
    </row>
    <row r="567" spans="1:12" ht="15.75" x14ac:dyDescent="0.25">
      <c r="A567" s="25"/>
      <c r="B567" s="16"/>
      <c r="C567" s="11"/>
      <c r="D567" s="7" t="s">
        <v>30</v>
      </c>
      <c r="E567" s="74" t="s">
        <v>79</v>
      </c>
      <c r="F567" s="75">
        <v>150</v>
      </c>
      <c r="G567" s="78">
        <v>4.4000000000000004</v>
      </c>
      <c r="H567" s="78">
        <v>4.7</v>
      </c>
      <c r="I567" s="78">
        <v>19.899999999999999</v>
      </c>
      <c r="J567" s="78">
        <v>138.6</v>
      </c>
      <c r="K567" s="52">
        <v>302</v>
      </c>
      <c r="L567" s="51"/>
    </row>
    <row r="568" spans="1:12" ht="15" x14ac:dyDescent="0.25">
      <c r="A568" s="25"/>
      <c r="B568" s="16"/>
      <c r="C568" s="11"/>
      <c r="D568" s="7" t="s">
        <v>31</v>
      </c>
      <c r="E568" s="50" t="s">
        <v>86</v>
      </c>
      <c r="F568" s="51">
        <v>200</v>
      </c>
      <c r="G568" s="51">
        <v>0.1</v>
      </c>
      <c r="H568" s="51">
        <v>0</v>
      </c>
      <c r="I568" s="51">
        <v>28.2</v>
      </c>
      <c r="J568" s="51">
        <v>110.3</v>
      </c>
      <c r="K568" s="52">
        <v>647</v>
      </c>
      <c r="L568" s="51"/>
    </row>
    <row r="569" spans="1:12" ht="15.75" x14ac:dyDescent="0.25">
      <c r="A569" s="25"/>
      <c r="B569" s="16"/>
      <c r="C569" s="11"/>
      <c r="D569" s="7" t="s">
        <v>32</v>
      </c>
      <c r="E569" s="59" t="s">
        <v>57</v>
      </c>
      <c r="F569" s="51">
        <v>50</v>
      </c>
      <c r="G569" s="51">
        <v>3.7</v>
      </c>
      <c r="H569" s="51">
        <v>0.3</v>
      </c>
      <c r="I569" s="51">
        <v>24.3</v>
      </c>
      <c r="J569" s="51">
        <v>114.8</v>
      </c>
      <c r="K569" s="52"/>
      <c r="L569" s="51"/>
    </row>
    <row r="570" spans="1:12" ht="15.75" x14ac:dyDescent="0.25">
      <c r="A570" s="25"/>
      <c r="B570" s="16"/>
      <c r="C570" s="11"/>
      <c r="D570" s="7" t="s">
        <v>33</v>
      </c>
      <c r="E570" s="59" t="s">
        <v>58</v>
      </c>
      <c r="F570" s="51">
        <v>70</v>
      </c>
      <c r="G570" s="51">
        <v>4.5</v>
      </c>
      <c r="H570" s="51">
        <v>0.6</v>
      </c>
      <c r="I570" s="51">
        <v>28.8</v>
      </c>
      <c r="J570" s="51">
        <v>138.5</v>
      </c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850</v>
      </c>
      <c r="G573" s="21">
        <f>SUM(G564:G572)</f>
        <v>23.7</v>
      </c>
      <c r="H573" s="21">
        <f>SUM(H564:H572)</f>
        <v>20.400000000000002</v>
      </c>
      <c r="I573" s="21">
        <f>SUM(I564:I572)</f>
        <v>132.69999999999999</v>
      </c>
      <c r="J573" s="21">
        <f>SUM(J564:J572)</f>
        <v>805.19999999999993</v>
      </c>
      <c r="K573" s="27"/>
      <c r="L573" s="21">
        <f>SUM(L564:L572)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/>
      <c r="G578" s="21"/>
      <c r="H578" s="21"/>
      <c r="I578" s="21"/>
      <c r="J578" s="21"/>
      <c r="K578" s="27"/>
      <c r="L578" s="21"/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31</v>
      </c>
      <c r="E580" s="50"/>
      <c r="F580" s="51"/>
      <c r="G580" s="51"/>
      <c r="H580" s="51"/>
      <c r="I580" s="51"/>
      <c r="J580" s="51"/>
      <c r="K580" s="52"/>
      <c r="L580" s="51"/>
    </row>
    <row r="581" spans="1:12" ht="15.75" x14ac:dyDescent="0.25">
      <c r="A581" s="25"/>
      <c r="B581" s="16"/>
      <c r="C581" s="11"/>
      <c r="D581" s="7" t="s">
        <v>23</v>
      </c>
      <c r="E581" s="59"/>
      <c r="F581" s="66"/>
      <c r="G581" s="67"/>
      <c r="H581" s="67"/>
      <c r="I581" s="67"/>
      <c r="J581" s="71"/>
      <c r="K581" s="52"/>
      <c r="L581" s="51"/>
    </row>
    <row r="582" spans="1:12" ht="15" x14ac:dyDescent="0.25">
      <c r="A582" s="25"/>
      <c r="B582" s="16"/>
      <c r="C582" s="11"/>
      <c r="D582" s="7"/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/>
      <c r="G585" s="21"/>
      <c r="H585" s="21"/>
      <c r="I585" s="21"/>
      <c r="J585" s="21"/>
      <c r="K585" s="27"/>
      <c r="L585" s="21"/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/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/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>SUM(L586:L591)</f>
        <v>0</v>
      </c>
    </row>
    <row r="593" spans="1:12" ht="15" x14ac:dyDescent="0.2">
      <c r="A593" s="37">
        <f>A552</f>
        <v>2</v>
      </c>
      <c r="B593" s="38">
        <f>B552</f>
        <v>7</v>
      </c>
      <c r="C593" s="88" t="s">
        <v>4</v>
      </c>
      <c r="D593" s="89"/>
      <c r="E593" s="39"/>
      <c r="F593" s="40">
        <f>F559+F563+F573+F578+F585+F592</f>
        <v>1360</v>
      </c>
      <c r="G593" s="40">
        <f>G559+G563+G573+G578+G585+G592</f>
        <v>40</v>
      </c>
      <c r="H593" s="40">
        <f>H559+H563+H573+H578+H585+H592</f>
        <v>41.400000000000006</v>
      </c>
      <c r="I593" s="40">
        <f>I559+I563+I573+I578+I585+I592</f>
        <v>233.1</v>
      </c>
      <c r="J593" s="40">
        <f>J559+J563+J573+J578+J585+J592</f>
        <v>1459.1999999999998</v>
      </c>
      <c r="K593" s="41"/>
      <c r="L593" s="34">
        <f>L559+L563+L573+L578+L585+L592</f>
        <v>0</v>
      </c>
    </row>
    <row r="594" spans="1:12" x14ac:dyDescent="0.2">
      <c r="A594" s="29"/>
      <c r="B594" s="30"/>
      <c r="C594" s="90" t="s">
        <v>5</v>
      </c>
      <c r="D594" s="90"/>
      <c r="E594" s="9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1340.3571428571429</v>
      </c>
      <c r="G594" s="42">
        <f t="shared" ref="G594:L594" si="0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42.249999999999993</v>
      </c>
      <c r="H594" s="42">
        <f t="shared" si="0"/>
        <v>46.671428571428571</v>
      </c>
      <c r="I594" s="42">
        <f t="shared" si="0"/>
        <v>215.81428571428572</v>
      </c>
      <c r="J594" s="42">
        <f t="shared" si="0"/>
        <v>1425.3999999999999</v>
      </c>
      <c r="K594" s="42"/>
      <c r="L594" s="42" t="e">
        <f t="shared" si="0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honeticPr fontId="1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2023-10-19T05:05:53Z</cp:lastPrinted>
  <dcterms:created xsi:type="dcterms:W3CDTF">2022-05-16T14:23:56Z</dcterms:created>
  <dcterms:modified xsi:type="dcterms:W3CDTF">2023-11-16T07:34:54Z</dcterms:modified>
</cp:coreProperties>
</file>